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Data" sheetId="1" r:id="rId1"/>
    <sheet name="Winnipeg" sheetId="2" r:id="rId2"/>
    <sheet name="Comparisons" sheetId="3" r:id="rId3"/>
  </sheets>
  <definedNames/>
  <calcPr fullCalcOnLoad="1"/>
</workbook>
</file>

<file path=xl/sharedStrings.xml><?xml version="1.0" encoding="utf-8"?>
<sst xmlns="http://schemas.openxmlformats.org/spreadsheetml/2006/main" count="2193" uniqueCount="1383">
  <si>
    <t>Councillor Allan Whyte</t>
  </si>
  <si>
    <t>Councillor Dave Smith</t>
  </si>
  <si>
    <t>Councillor Dennis Battershell</t>
  </si>
  <si>
    <t>Councillor Gordon Evenson</t>
  </si>
  <si>
    <t>Mayor Carrie Walker</t>
  </si>
  <si>
    <t>Councillor Clayton Kohlman</t>
  </si>
  <si>
    <t>Councillor Shauna Scott</t>
  </si>
  <si>
    <t>Councillor Marie Williment</t>
  </si>
  <si>
    <t>Reeve William Clark</t>
  </si>
  <si>
    <t>Councillor Rusty Still</t>
  </si>
  <si>
    <t>Councillor Lyle Salmon</t>
  </si>
  <si>
    <t>Councillor Ross Rowan</t>
  </si>
  <si>
    <t>Councillor Olive McKean</t>
  </si>
  <si>
    <t>Councillor Leonard Lelond</t>
  </si>
  <si>
    <t>Councillor Delbert Cole</t>
  </si>
  <si>
    <t>Reeve Roger Vermette</t>
  </si>
  <si>
    <t>Councillor Emile Remillard</t>
  </si>
  <si>
    <t>Councillor Gerald Houle</t>
  </si>
  <si>
    <t>Councillor Louis Roy</t>
  </si>
  <si>
    <t>Councillor Claude Lafond</t>
  </si>
  <si>
    <t>Councillor Marc Lafond</t>
  </si>
  <si>
    <t>Councillor Ghislain Dupuis</t>
  </si>
  <si>
    <t>Mayor Doug Wilson</t>
  </si>
  <si>
    <t>Deputy Mayor Alex Fedorchuk</t>
  </si>
  <si>
    <t>Councillor Wayne Butler</t>
  </si>
  <si>
    <t>Councillor Maurice Hosea</t>
  </si>
  <si>
    <t>Councillor Ron Laverty</t>
  </si>
  <si>
    <t>Councillor Irvin Wiebe</t>
  </si>
  <si>
    <t>Councillor Brian Hildebrand</t>
  </si>
  <si>
    <t>Reeve Herm Martens</t>
  </si>
  <si>
    <t>Councillor Ralph Groening</t>
  </si>
  <si>
    <t>Councillor Leo Kornelsen</t>
  </si>
  <si>
    <t>Councillor Sieg Neumann</t>
  </si>
  <si>
    <t>Reeve Roger Renaud</t>
  </si>
  <si>
    <t>Deputy Reeve Lonn Dunlop</t>
  </si>
  <si>
    <t>Councillor Jack Boake</t>
  </si>
  <si>
    <t>Councillor Willard Struth</t>
  </si>
  <si>
    <t>Councillor Vic Brown</t>
  </si>
  <si>
    <t>Councillor Dan Labossiere</t>
  </si>
  <si>
    <t>Councillor Bob Dueck</t>
  </si>
  <si>
    <t>Mayor Shirley Kalyniuk</t>
  </si>
  <si>
    <t>Deputy Mayor Tom Lawless</t>
  </si>
  <si>
    <t>Councillor Elizabeth Melnyk</t>
  </si>
  <si>
    <t>Councillor Kelly Slon</t>
  </si>
  <si>
    <t>Councillor Tony White</t>
  </si>
  <si>
    <t>Reeve Ted Tkachyk</t>
  </si>
  <si>
    <t>Councillor Raymond Franzmann</t>
  </si>
  <si>
    <t>Councillor Jim Pedersen</t>
  </si>
  <si>
    <t>Councillor Richard Penner</t>
  </si>
  <si>
    <t>Councillor Louis Souque</t>
  </si>
  <si>
    <t>Reeve Fred Dunn</t>
  </si>
  <si>
    <t>Councillor Alwyn Derkatch</t>
  </si>
  <si>
    <t>Councillor Sean Katchin</t>
  </si>
  <si>
    <t>Councillor Mark Keating</t>
  </si>
  <si>
    <t>Councillor Kelvin Mazur</t>
  </si>
  <si>
    <t>Councillor Garth McTavish</t>
  </si>
  <si>
    <t>Councillor Jack Stefanishyn</t>
  </si>
  <si>
    <t>Councillor Denis Robert</t>
  </si>
  <si>
    <t>Councillor Stan Siemens</t>
  </si>
  <si>
    <t>Councillor Lionel Wiens</t>
  </si>
  <si>
    <t>Mayor Dale Hoffman</t>
  </si>
  <si>
    <t>Deputy Mayor/Councillor Ruth Murray</t>
  </si>
  <si>
    <t>Deputy Mayor/Councillor William Ginter</t>
  </si>
  <si>
    <t>Councillor Trevor Thiessen</t>
  </si>
  <si>
    <t>Councillor Jeanette Bergstresser</t>
  </si>
  <si>
    <t>Councillor David Smith</t>
  </si>
  <si>
    <t>Councillor Gavin van der Linde</t>
  </si>
  <si>
    <t>Reeve Robert J.D. McCallum</t>
  </si>
  <si>
    <t>Councillor Lonnie Graham</t>
  </si>
  <si>
    <t>Councillor Bernice Cuvelier</t>
  </si>
  <si>
    <t>Councillor Alan Ransom</t>
  </si>
  <si>
    <t>Councillor Brian E. Hammond</t>
  </si>
  <si>
    <t>Councillor Edwin Peters</t>
  </si>
  <si>
    <t>Councillor David Stead</t>
  </si>
  <si>
    <t>Reeve Ron Kostyshyn</t>
  </si>
  <si>
    <t>Councillor Ken Warkentin</t>
  </si>
  <si>
    <t>Councillor John Tichon</t>
  </si>
  <si>
    <t>Councillor Richard Kolochuk</t>
  </si>
  <si>
    <t>Councillor Kate Basford</t>
  </si>
  <si>
    <t>Councillor Angie Stefishen</t>
  </si>
  <si>
    <t>Mayor Greg Fehr</t>
  </si>
  <si>
    <t>Deputy Mayor John Funk</t>
  </si>
  <si>
    <t>Councillor Kevin Stott</t>
  </si>
  <si>
    <t>Councillor David Braun</t>
  </si>
  <si>
    <t>Councillor Helen Sparrow (replaced)</t>
  </si>
  <si>
    <t>Councillor John Falk (part year)</t>
  </si>
  <si>
    <t>Reeve Keith Syslak</t>
  </si>
  <si>
    <t>Councillor Ross Burnside</t>
  </si>
  <si>
    <t>Councillor Calvin Jacobson</t>
  </si>
  <si>
    <t>Councillor Doug Dowsett</t>
  </si>
  <si>
    <t>Councillor Brion Pollon</t>
  </si>
  <si>
    <t>Reeve James Anderson</t>
  </si>
  <si>
    <t>Councillor Ron Sandstrom</t>
  </si>
  <si>
    <t>Councillor Stewart Lewis</t>
  </si>
  <si>
    <t>Councillor Ron Carr</t>
  </si>
  <si>
    <t>Councillor Monty Peckover</t>
  </si>
  <si>
    <t>Mayor Tammy Axelsson</t>
  </si>
  <si>
    <t>Councillor Ross Bailey</t>
  </si>
  <si>
    <t>Councillor William Barlow</t>
  </si>
  <si>
    <t>Councillor Glen Brooks</t>
  </si>
  <si>
    <t>Councillor Brian McKenzie</t>
  </si>
  <si>
    <t>Reeve Raymond Janssen</t>
  </si>
  <si>
    <t>Councillor Ilene Mayne</t>
  </si>
  <si>
    <t>Councillor Clinton Cleave</t>
  </si>
  <si>
    <t>Councillor Dave Wildeboer</t>
  </si>
  <si>
    <t>Councillor Clayton Watts</t>
  </si>
  <si>
    <t>Total</t>
  </si>
  <si>
    <t>Reeve Craig Atkinson</t>
  </si>
  <si>
    <t>Councillor Ron Budiwski</t>
  </si>
  <si>
    <t>Councillor Ray Frey</t>
  </si>
  <si>
    <t>Councillor Dennis Jones</t>
  </si>
  <si>
    <t>Councillor Robert Rodgers</t>
  </si>
  <si>
    <t>Councillor Walter Sichewski</t>
  </si>
  <si>
    <t>Reeve Kim Taylor</t>
  </si>
  <si>
    <t>Councillor Eric Atkins</t>
  </si>
  <si>
    <t>Councillor Tom Hamilton</t>
  </si>
  <si>
    <t>Councillor Art Klassen</t>
  </si>
  <si>
    <t>Councillor Barb Nichol</t>
  </si>
  <si>
    <t>Councillor Brenda Seward</t>
  </si>
  <si>
    <t>Councillor Ray Windsor</t>
  </si>
  <si>
    <t>Mayor Brent Checkley</t>
  </si>
  <si>
    <t>Councillor Jim Odlum</t>
  </si>
  <si>
    <t>% increase</t>
  </si>
  <si>
    <t>Councillor Ken Dobson</t>
  </si>
  <si>
    <t>Reeve Denis Carter</t>
  </si>
  <si>
    <t>Councillor Marvin Elder</t>
  </si>
  <si>
    <t>Councillor Val Caldwell</t>
  </si>
  <si>
    <t>Councillor Bob Good</t>
  </si>
  <si>
    <t>Councillor Larry Logan</t>
  </si>
  <si>
    <t>Councillor Bill McQuaker</t>
  </si>
  <si>
    <t>Councillor Douglas Draper</t>
  </si>
  <si>
    <t>Councillor Bill Hay</t>
  </si>
  <si>
    <t>Councillor Audrey Wilson</t>
  </si>
  <si>
    <t>Mayor Blair Skinner</t>
  </si>
  <si>
    <t>Deputy Mayor Lynn Patterson</t>
  </si>
  <si>
    <t>Councillor Karla Elcock</t>
  </si>
  <si>
    <t>Councillor Clayton McMurren</t>
  </si>
  <si>
    <t>Councillor Lloyd Rattai</t>
  </si>
  <si>
    <t>Reeve Ross Tycoles</t>
  </si>
  <si>
    <t>Councillor Bob Duncan</t>
  </si>
  <si>
    <t>Councillor Randy Henuset</t>
  </si>
  <si>
    <t>Councillor Kevin Martin</t>
  </si>
  <si>
    <t>Councillor Myles van Damme</t>
  </si>
  <si>
    <t>Councillor Lane Wanless</t>
  </si>
  <si>
    <t>Mayor Ted Pichor</t>
  </si>
  <si>
    <t>Councillor Jack Shwaluk</t>
  </si>
  <si>
    <t>Councillor Bev Dube</t>
  </si>
  <si>
    <t>Councillor Gord Watson</t>
  </si>
  <si>
    <t>Councillor Henry Dube</t>
  </si>
  <si>
    <t>Councillor Rick Rusk</t>
  </si>
  <si>
    <t>Councillor Jack Bonekamp</t>
  </si>
  <si>
    <t>Mayor Terry Christie</t>
  </si>
  <si>
    <t>Deputy Mayor Faye Cornish</t>
  </si>
  <si>
    <t>Councillor Ron Burnell</t>
  </si>
  <si>
    <t>Councillor Pat Dixon</t>
  </si>
  <si>
    <t>Councillor Frank Hyndman</t>
  </si>
  <si>
    <t>Councillor Laurie Ringland</t>
  </si>
  <si>
    <t>Councillor Orest Woloski</t>
  </si>
  <si>
    <t>Reeve John Falk</t>
  </si>
  <si>
    <t>Councillor Benno Loewen</t>
  </si>
  <si>
    <t>Councillor Bernie Bergen</t>
  </si>
  <si>
    <t>Councillor Paul Peters</t>
  </si>
  <si>
    <t>Councillor Hank Enns</t>
  </si>
  <si>
    <t>Councillor Don Wiebe</t>
  </si>
  <si>
    <t>Mayor Al Morken</t>
  </si>
  <si>
    <t>Councillor Tim Gray</t>
  </si>
  <si>
    <t>Councillor Ernie Fast</t>
  </si>
  <si>
    <t>Councillor Al Lepp</t>
  </si>
  <si>
    <t>Councillor Rick Moran</t>
  </si>
  <si>
    <t>Councillor Donna Stewart</t>
  </si>
  <si>
    <t>Councillor Bill Stewart</t>
  </si>
  <si>
    <t>Mayor Doug Hazlitt</t>
  </si>
  <si>
    <t>Councillor Brad Galatiuk</t>
  </si>
  <si>
    <t>Councillor Wayne Kozmeniuk</t>
  </si>
  <si>
    <t>Councillor Cheryl Osborne</t>
  </si>
  <si>
    <t>Councillor Betty Nykyforak</t>
  </si>
  <si>
    <t>Reeve Bill Whitehead</t>
  </si>
  <si>
    <t>Councillor Don Pfrimmer</t>
  </si>
  <si>
    <t>Councillor Brian Burnett</t>
  </si>
  <si>
    <t>Councillor John Hughes</t>
  </si>
  <si>
    <t>Councillor Richard Hildebrand</t>
  </si>
  <si>
    <t>Reeve Robert Muir</t>
  </si>
  <si>
    <t>Councillor Alvin Kingdon</t>
  </si>
  <si>
    <t>Councillor Willie Brown</t>
  </si>
  <si>
    <t>Councillor Louise Miller</t>
  </si>
  <si>
    <t>Councillor Darin Douglas</t>
  </si>
  <si>
    <t>Councillor Dale Wondrasek</t>
  </si>
  <si>
    <t>Councillor Darryl Zentner</t>
  </si>
  <si>
    <t>Mayor Merril Kiliwnik</t>
  </si>
  <si>
    <t>Deputy Mayor Eldon Montgomery</t>
  </si>
  <si>
    <t>Councillor Bonnie Bily</t>
  </si>
  <si>
    <t>Councillor Willis Pushka</t>
  </si>
  <si>
    <t>Councillor Chris Radford</t>
  </si>
  <si>
    <t>Reeve Don Forfar</t>
  </si>
  <si>
    <t>Deputy Reeve Kurtiss Krasnesky</t>
  </si>
  <si>
    <t>Councillor Robert Ataman</t>
  </si>
  <si>
    <t>Councillor Elmer Keryluk</t>
  </si>
  <si>
    <t>Councillor Wayne Boch</t>
  </si>
  <si>
    <t>Councillor Ralph Boch</t>
  </si>
  <si>
    <t>Councillor Laurie Hunt</t>
  </si>
  <si>
    <t>Mayor Martin Dupont</t>
  </si>
  <si>
    <t>Councillor Philip Fafard</t>
  </si>
  <si>
    <t>Councillor Gail Horning</t>
  </si>
  <si>
    <t>Councillor Cheri Chartier</t>
  </si>
  <si>
    <t>Councillor Vincent Houle</t>
  </si>
  <si>
    <t>Reeve Guy Huberdeau</t>
  </si>
  <si>
    <t>Councillor Frank Hamilton</t>
  </si>
  <si>
    <t>Councillor Jean-Marc Lemoine</t>
  </si>
  <si>
    <t>Councillor Joanne Falloon</t>
  </si>
  <si>
    <t>Councillor Denis C. Fouillard</t>
  </si>
  <si>
    <t>Reeve Maurice Maguet</t>
  </si>
  <si>
    <t>Councillor Ernest Soucy</t>
  </si>
  <si>
    <t>Councillor Emile Bernardin</t>
  </si>
  <si>
    <t>Councillor Guy Tardiff</t>
  </si>
  <si>
    <t>Councillor Alain Ingelbeen</t>
  </si>
  <si>
    <t>Mayor Rene L Maillard</t>
  </si>
  <si>
    <t>Councillor Michel Letain</t>
  </si>
  <si>
    <t>Councillor Victor Stinson</t>
  </si>
  <si>
    <t>Councillor Maurice Tardiff</t>
  </si>
  <si>
    <t>Councillor Ivan Worrall</t>
  </si>
  <si>
    <t>Reeve Robert L. Sharpe</t>
  </si>
  <si>
    <t>Councillor Everett Olson</t>
  </si>
  <si>
    <t>Councillor Kaye Wolstenholme</t>
  </si>
  <si>
    <t>Councillor Ken Bayes</t>
  </si>
  <si>
    <t>Councillor Edward Rudneski</t>
  </si>
  <si>
    <t>Councillor Ronald Kingdon</t>
  </si>
  <si>
    <t>Councillor Chris Brown</t>
  </si>
  <si>
    <t>Reeve Albert Nabe</t>
  </si>
  <si>
    <t>Councillor Gary Buick</t>
  </si>
  <si>
    <t>Councillor Mike Shenderevich</t>
  </si>
  <si>
    <t>Councillor Joseph Senderewich</t>
  </si>
  <si>
    <t>Councillor Jack Lenderbeck</t>
  </si>
  <si>
    <t>Councillor Victor Starchuk</t>
  </si>
  <si>
    <t>Councillor Craig Mohr</t>
  </si>
  <si>
    <t>Reeve George Harrison</t>
  </si>
  <si>
    <t>Councillor Russell Thiessen</t>
  </si>
  <si>
    <t>Deputy Reeve Gary Williams</t>
  </si>
  <si>
    <t>Councillor Larry Wallace</t>
  </si>
  <si>
    <t>Councillor Cyril Druwe</t>
  </si>
  <si>
    <t>Councillor Fred Faucher</t>
  </si>
  <si>
    <t>Councillor Rick Plaisier</t>
  </si>
  <si>
    <t>Mayor Jeff Sigurdson</t>
  </si>
  <si>
    <t>Deputy Mayor Patrick Cox</t>
  </si>
  <si>
    <t>Councillor Beryl Williams</t>
  </si>
  <si>
    <t>Councillor Audrey Taylor</t>
  </si>
  <si>
    <t>Councillor Reg Mocombe</t>
  </si>
  <si>
    <t>Mayor Garry Zamzow</t>
  </si>
  <si>
    <t>Councillor Brenda Forsyth-Flamand</t>
  </si>
  <si>
    <t>Councillor Cauline Armsworthy</t>
  </si>
  <si>
    <t>Councillor Margaret Yoder</t>
  </si>
  <si>
    <t>Councillor John Titanich</t>
  </si>
  <si>
    <t>Councillor Aldon Kowalchuk</t>
  </si>
  <si>
    <t>Councillor Grace Chrapun</t>
  </si>
  <si>
    <t>Mayor Chris Goertzen</t>
  </si>
  <si>
    <t>Deputy Mayor Elbert Toews</t>
  </si>
  <si>
    <t>Councillor Roy Enns</t>
  </si>
  <si>
    <t>Councillor Abe Hiebert</t>
  </si>
  <si>
    <t>Councillor Art Rempel</t>
  </si>
  <si>
    <t>Councillor Jac Siemens</t>
  </si>
  <si>
    <t>Councillor Michael Zwaagstra</t>
  </si>
  <si>
    <t>Reeve Ken Wozney</t>
  </si>
  <si>
    <t>Councillor Linda Earl</t>
  </si>
  <si>
    <t>Councillor Garry Dalgarno</t>
  </si>
  <si>
    <t>Councillor John Gill</t>
  </si>
  <si>
    <t>Councillor Martin Woodley</t>
  </si>
  <si>
    <t>Councillor Sandra Dmyterko</t>
  </si>
  <si>
    <t>Councillor Barb Gregory</t>
  </si>
  <si>
    <t>Mayor Glen McKenzie</t>
  </si>
  <si>
    <t>Councillor Ron McRae</t>
  </si>
  <si>
    <t>Councillor Jason Delaurier</t>
  </si>
  <si>
    <t>Councillor Don Bobick</t>
  </si>
  <si>
    <t>Councillor Louise Oberton</t>
  </si>
  <si>
    <t>Councillor Duane Whyte</t>
  </si>
  <si>
    <t>Councillor Phyl Friesen</t>
  </si>
  <si>
    <t>Councillor Ken Doleman</t>
  </si>
  <si>
    <t>Reeve Earl K. Fullerton</t>
  </si>
  <si>
    <t>Councillor Glen Foster</t>
  </si>
  <si>
    <t>Councillor Lorne Henkelman</t>
  </si>
  <si>
    <t>Councillor Richard Barteski</t>
  </si>
  <si>
    <t>Councillor Terry Neely</t>
  </si>
  <si>
    <t>Councillor Steve Gazdewich</t>
  </si>
  <si>
    <t>Salary ONLY (2008)</t>
  </si>
  <si>
    <t>Salary ONLY (2009)</t>
  </si>
  <si>
    <t>Councillor Brian Burick</t>
  </si>
  <si>
    <t>Reeve Jason Vanstone</t>
  </si>
  <si>
    <t>Councillor George Jackson</t>
  </si>
  <si>
    <t>Councillor Huntley Knox</t>
  </si>
  <si>
    <t>Councillor Ernest Kroeker</t>
  </si>
  <si>
    <t>Councillor Walter McTavish</t>
  </si>
  <si>
    <t>Councillor Wayne Williment</t>
  </si>
  <si>
    <t>City of Winkler</t>
  </si>
  <si>
    <t>Reeve David Single</t>
  </si>
  <si>
    <t>Councillor John Skaftfeld</t>
  </si>
  <si>
    <t>Councillor Hugh Blair</t>
  </si>
  <si>
    <t>Councillor Arnold Coutts</t>
  </si>
  <si>
    <t>Councillor Leanne Sollner</t>
  </si>
  <si>
    <t>Councillor Dwight Ferguson</t>
  </si>
  <si>
    <t>Councillor Roy McConnell</t>
  </si>
  <si>
    <t>Councillor Ken Morrison</t>
  </si>
  <si>
    <t>Reeve Wayne Dobbie</t>
  </si>
  <si>
    <t>Councillor Kelly Crosson</t>
  </si>
  <si>
    <t>Councillor Gord Hansen</t>
  </si>
  <si>
    <t>Councillor Jeff McManes</t>
  </si>
  <si>
    <t>Councillor Frank Skinner</t>
  </si>
  <si>
    <t>Councillor Allan Sutherland</t>
  </si>
  <si>
    <t>Councillor Bob Willman</t>
  </si>
  <si>
    <t>Reeve Glenn Malkoske</t>
  </si>
  <si>
    <t>Councillor Allan Besel</t>
  </si>
  <si>
    <t>Councillor William Boonstra</t>
  </si>
  <si>
    <t>Councillor Albert Hinrichs</t>
  </si>
  <si>
    <t>Councillor Harold Malkoske</t>
  </si>
  <si>
    <t>Reeve Blair Woods</t>
  </si>
  <si>
    <t>Councillor Bob Miller</t>
  </si>
  <si>
    <t>Councillor Reinie Weenink</t>
  </si>
  <si>
    <t>Mayor Denis Bibault</t>
  </si>
  <si>
    <t>Councillor Diane Bazin</t>
  </si>
  <si>
    <t>Councillor Marc Delaquis</t>
  </si>
  <si>
    <t>Councillor Sergio Briscese</t>
  </si>
  <si>
    <t>Councillor Marcel Dansereau</t>
  </si>
  <si>
    <t>Mayor Tim Johnston</t>
  </si>
  <si>
    <t>Deputy Mayor Oswald Sawh</t>
  </si>
  <si>
    <t>Councillor Judy Kolada</t>
  </si>
  <si>
    <r>
      <t xml:space="preserve">Deputy Mayor Harold Smith </t>
    </r>
    <r>
      <rPr>
        <i/>
        <sz val="10"/>
        <rFont val="Arial"/>
        <family val="2"/>
      </rPr>
      <t>(part year)</t>
    </r>
  </si>
  <si>
    <t>Councillor Stella Locker</t>
  </si>
  <si>
    <t>Councillor Brian Wilson</t>
  </si>
  <si>
    <t>Councillor Cory Young</t>
  </si>
  <si>
    <t>Councillor Charlene Lafrenier</t>
  </si>
  <si>
    <t>Councillor Erin Stewart</t>
  </si>
  <si>
    <t>Councillor Bev Robertson</t>
  </si>
  <si>
    <t>Councillor Al Lougheed</t>
  </si>
  <si>
    <t>Mayor Gloria Kostelnyk</t>
  </si>
  <si>
    <t>Deputy Mayor Vern Murkin</t>
  </si>
  <si>
    <t>Councillor Charlene Fleming</t>
  </si>
  <si>
    <t>Councillor Rob Barbe</t>
  </si>
  <si>
    <t>Councillor Paul Ktachyshyn</t>
  </si>
  <si>
    <t>Mayor Duane LaCoste</t>
  </si>
  <si>
    <t>Councillor Vivian Bazin</t>
  </si>
  <si>
    <t>Councillor Bob Graham</t>
  </si>
  <si>
    <t>Councillor Diane Hartley</t>
  </si>
  <si>
    <t>Councillor Garry MacDowall</t>
  </si>
  <si>
    <t>Councillor Pat Skatch</t>
  </si>
  <si>
    <t>Councillor Harvey Wedgewood</t>
  </si>
  <si>
    <t>Mayor James Knockaert</t>
  </si>
  <si>
    <t>Councillor Ron van den Bussche</t>
  </si>
  <si>
    <t>Councillor Lauree Warren</t>
  </si>
  <si>
    <t>Councillor Caroline Bowler</t>
  </si>
  <si>
    <t>Councillor Jim Hoger</t>
  </si>
  <si>
    <t>Reeve Tom Kelly</t>
  </si>
  <si>
    <t>Councillor Al Bibault</t>
  </si>
  <si>
    <t>Councillor Cy Hoorne</t>
  </si>
  <si>
    <t>Councillor John Bekeris</t>
  </si>
  <si>
    <t>Councillor Dave Marginet</t>
  </si>
  <si>
    <t>Mayor Mel Klassen</t>
  </si>
  <si>
    <t>Deputy Mayor Earl Dick</t>
  </si>
  <si>
    <t>Councillor Terry Wiebe</t>
  </si>
  <si>
    <t>Councillor Ted Klassen</t>
  </si>
  <si>
    <t>Councillor Tim Fast</t>
  </si>
  <si>
    <t>Councillor Donald Braun</t>
  </si>
  <si>
    <t>Councillor Ann Kroeker</t>
  </si>
  <si>
    <t>Reeve George Harbottle</t>
  </si>
  <si>
    <t>Deputy Reeve Ed Forsyth</t>
  </si>
  <si>
    <t>Councillor Ed Arnold</t>
  </si>
  <si>
    <t>Councillor Alvin Yosyk</t>
  </si>
  <si>
    <t>Councillor Diane Dube</t>
  </si>
  <si>
    <t>City of Winnipeg</t>
  </si>
  <si>
    <t>Mayor Sam Katz</t>
  </si>
  <si>
    <t>Councillor Jeff Browaty</t>
  </si>
  <si>
    <t>Councillor Bill Clement</t>
  </si>
  <si>
    <t>Councillor Scott Fielding</t>
  </si>
  <si>
    <t>Mayor Bernard Vermette</t>
  </si>
  <si>
    <t>Councillor Craig Cumming</t>
  </si>
  <si>
    <t>Councillor Donald Simard</t>
  </si>
  <si>
    <t>Councillor Randy Yestrau</t>
  </si>
  <si>
    <t>Councillor Hélène d'Auteuil</t>
  </si>
  <si>
    <t>Councillor Jenny Gerbasi</t>
  </si>
  <si>
    <t>Councillor Harry Lazarenko</t>
  </si>
  <si>
    <t>Councillor Grant Nordman</t>
  </si>
  <si>
    <t>Councillor Mike O'Shaughnessy</t>
  </si>
  <si>
    <t>Councillor Mike Pagtakhan</t>
  </si>
  <si>
    <t>Councillor Harvey Smith</t>
  </si>
  <si>
    <t>Councillor Gord Steeves</t>
  </si>
  <si>
    <t>Councillor Justin Swandel</t>
  </si>
  <si>
    <t>Councillor Lillian Thomas</t>
  </si>
  <si>
    <t>Councillor Daniel Vandal</t>
  </si>
  <si>
    <t>Councillor Russ Wyatt</t>
  </si>
  <si>
    <t>Councillor John Orlikow</t>
  </si>
  <si>
    <t>Mayor Steve Kiefer</t>
  </si>
  <si>
    <t>Councillor Josiane De Smet</t>
  </si>
  <si>
    <t>Councillor David Rheault</t>
  </si>
  <si>
    <t>Councillor Denis Danais</t>
  </si>
  <si>
    <t>Councillor Alan Toupin</t>
  </si>
  <si>
    <t>Reeve Donald Yanick</t>
  </si>
  <si>
    <t>Councillor Ron Gerelus</t>
  </si>
  <si>
    <t>Councillor John Hogg</t>
  </si>
  <si>
    <t>Councillor Ernie Kowal</t>
  </si>
  <si>
    <t>Councillor Wayne Myhill</t>
  </si>
  <si>
    <t>Councillor Murray Solomon</t>
  </si>
  <si>
    <t>Councillor Mervin Starzyk</t>
  </si>
  <si>
    <t>Mayor Michael Spence</t>
  </si>
  <si>
    <t>Deputy Mayor Heather Botelho</t>
  </si>
  <si>
    <t>Councillor Terry Stover</t>
  </si>
  <si>
    <t>Councillor Mike Iwanowsky</t>
  </si>
  <si>
    <t>Councillor Louise Lawrie</t>
  </si>
  <si>
    <t>Mayor Ken Brennan</t>
  </si>
  <si>
    <t>Deputy Mayor Dave Quinn</t>
  </si>
  <si>
    <t>Councillor Walter Keryluk</t>
  </si>
  <si>
    <t>Councillor Orville Wagner</t>
  </si>
  <si>
    <t>Councillor Irvine Ferris</t>
  </si>
  <si>
    <t>Councillor Janet Shindle</t>
  </si>
  <si>
    <t>Councillor Jeff Bereza</t>
  </si>
  <si>
    <t>Mayor William Schackel</t>
  </si>
  <si>
    <t>Deputy Mayor Loren Nelson</t>
  </si>
  <si>
    <t>Councillor Steve Bjornson</t>
  </si>
  <si>
    <t>Councillor Robert Jewsbury</t>
  </si>
  <si>
    <t>Councillor Wayne Davidson</t>
  </si>
  <si>
    <t>Councillor Robert Gudnason</t>
  </si>
  <si>
    <t>Reeve Earl E. Malyon</t>
  </si>
  <si>
    <t>Deputy Reeve John S. Hamilton</t>
  </si>
  <si>
    <t>Councillor Leonard J. Berry</t>
  </si>
  <si>
    <t>Councillor Lloyd E. Coates</t>
  </si>
  <si>
    <t>Councillor Leonard K. Plett</t>
  </si>
  <si>
    <t>Councillor Walter R. Cullen</t>
  </si>
  <si>
    <t>Mayor Archie Heinrichs</t>
  </si>
  <si>
    <t>Deputy Mayor Rick Rempel</t>
  </si>
  <si>
    <t>Councillor June Letkeman</t>
  </si>
  <si>
    <t>Councillor Wayne Reimer</t>
  </si>
  <si>
    <t>Councillor Chad Thiessen</t>
  </si>
  <si>
    <t>Councillor Kelvin Code</t>
  </si>
  <si>
    <t>Reeve Joseph Trimble</t>
  </si>
  <si>
    <t>Councillor Garth Asham</t>
  </si>
  <si>
    <t>Councillor Larry Gibbs</t>
  </si>
  <si>
    <t>Councillor Terry Simpson</t>
  </si>
  <si>
    <t>Councillor Ray Davidson</t>
  </si>
  <si>
    <t>Councillor Roy Tufford</t>
  </si>
  <si>
    <t>Councillor Arnold Verwey</t>
  </si>
  <si>
    <t>Councillor Owen Williams</t>
  </si>
  <si>
    <t>Councillor William Alford</t>
  </si>
  <si>
    <t>Reeve Mike McIntosh</t>
  </si>
  <si>
    <t>Councillor Walter Pacamaniuk</t>
  </si>
  <si>
    <t>Councillor Clint Elsner</t>
  </si>
  <si>
    <t>Councillor Daniel Klekta</t>
  </si>
  <si>
    <t>Councillor Reid Shiel</t>
  </si>
  <si>
    <t>Mayor Henry Barkowski</t>
  </si>
  <si>
    <t>Councillor William Robb</t>
  </si>
  <si>
    <t>Councillor Doug Wagner</t>
  </si>
  <si>
    <t>Councillor Barb Holms</t>
  </si>
  <si>
    <t>Councillor John Caruk</t>
  </si>
  <si>
    <t>Reeve Brad Wells</t>
  </si>
  <si>
    <t>Councillor Ken Carritt</t>
  </si>
  <si>
    <t>Councillor Marj Campbell</t>
  </si>
  <si>
    <t>Councillor Fred Jackson</t>
  </si>
  <si>
    <t>Councillor Ralph Oliver</t>
  </si>
  <si>
    <t>Councillor Wendy Lundy</t>
  </si>
  <si>
    <t>Councillor Norm Campbell</t>
  </si>
  <si>
    <t>Reeve Jim Swidersky</t>
  </si>
  <si>
    <t>Deputy Reeve Ed Penner</t>
  </si>
  <si>
    <t>Councillor Dan Bodz</t>
  </si>
  <si>
    <t>Councillor Roman Gawronsky</t>
  </si>
  <si>
    <t>Councillor Lionel Alexiuk</t>
  </si>
  <si>
    <t>Reeve Dunc Stewart</t>
  </si>
  <si>
    <t>Councillor Daryl Teetaert</t>
  </si>
  <si>
    <t>Councillor Bob Radcliffe</t>
  </si>
  <si>
    <t>Councillor Bill Dekeyser</t>
  </si>
  <si>
    <t>Councillor Roy Mann</t>
  </si>
  <si>
    <t>Mayor Gary Williams</t>
  </si>
  <si>
    <t>Councillor Debra Temple</t>
  </si>
  <si>
    <t>Councillor Cindy Forsyth</t>
  </si>
  <si>
    <t>Councillor Don Wickham</t>
  </si>
  <si>
    <t>Councillor Keith Hannah</t>
  </si>
  <si>
    <t>Reeve Ed Levandoski</t>
  </si>
  <si>
    <t>Councillor Howard Penno</t>
  </si>
  <si>
    <t>Councillor Robert Scott</t>
  </si>
  <si>
    <t>Councillor Steve Pegoski</t>
  </si>
  <si>
    <t>Councillor Larry Kostenchuk</t>
  </si>
  <si>
    <t>Councillor Michael Porrok</t>
  </si>
  <si>
    <t>Councillor Barry Kohinski</t>
  </si>
  <si>
    <t>Reeve David B. Inkster</t>
  </si>
  <si>
    <t>of Public Works and Operations)</t>
  </si>
  <si>
    <r>
      <t xml:space="preserve">Councillor </t>
    </r>
    <r>
      <rPr>
        <sz val="10"/>
        <rFont val="Arial"/>
        <family val="2"/>
      </rPr>
      <t xml:space="preserve">Frank Binda </t>
    </r>
    <r>
      <rPr>
        <i/>
        <sz val="10"/>
        <rFont val="Arial"/>
        <family val="2"/>
      </rPr>
      <t>(also Chairman</t>
    </r>
  </si>
  <si>
    <t>Councillor Perry Gullett</t>
  </si>
  <si>
    <t>Councillor Ian Grossart</t>
  </si>
  <si>
    <t>Councillor Stan Kozak</t>
  </si>
  <si>
    <t>Councillor Barry McNish</t>
  </si>
  <si>
    <t>Councillor Don Zachanowich</t>
  </si>
  <si>
    <t>Reeve Garnet Thievin</t>
  </si>
  <si>
    <t>Deputy Reeve Dennis Persoage</t>
  </si>
  <si>
    <t>Councillor Tom Dykstra</t>
  </si>
  <si>
    <t>Councillor Ken Hibbitt</t>
  </si>
  <si>
    <t>Councillor Jim Campbell</t>
  </si>
  <si>
    <t>Councillor Gunnar Kratzer</t>
  </si>
  <si>
    <t>Councillor Greg Popoff</t>
  </si>
  <si>
    <t>Mayor Ross Thompson</t>
  </si>
  <si>
    <t>Councillor Locky McLean</t>
  </si>
  <si>
    <t>Councillor John Ploszay</t>
  </si>
  <si>
    <t>Councillor Pat Corbin</t>
  </si>
  <si>
    <t>Mayor Jake Goertzen</t>
  </si>
  <si>
    <t>Councillor Harry Brendle</t>
  </si>
  <si>
    <t>Councillor Sam Vodden</t>
  </si>
  <si>
    <t>Councillor Glenn Shiskoski</t>
  </si>
  <si>
    <t>Councillor Norman Scharf</t>
  </si>
  <si>
    <t>Councillor Walter Badger</t>
  </si>
  <si>
    <t>Reeve Peter Skrupski</t>
  </si>
  <si>
    <t>Councillor Bob Bodnaruk</t>
  </si>
  <si>
    <t>Councillor Karen Lalonde</t>
  </si>
  <si>
    <t>Councillor Brian Thompson</t>
  </si>
  <si>
    <t>Councillor Ken Lucko</t>
  </si>
  <si>
    <t>Councillor Lorne Vaags</t>
  </si>
  <si>
    <t>Mayor Audie Dulewich</t>
  </si>
  <si>
    <t>Reeve Richard Funk</t>
  </si>
  <si>
    <t>Councillor Ray Gork</t>
  </si>
  <si>
    <t>Councillor Leonard Parmor</t>
  </si>
  <si>
    <t>Councillor Joseph Moller</t>
  </si>
  <si>
    <t>Councillor Doug Popkes</t>
  </si>
  <si>
    <t>Councillor Bill Pottinger</t>
  </si>
  <si>
    <t>Councillor Marilyn Hunt</t>
  </si>
  <si>
    <t>Councillor David Campbell</t>
  </si>
  <si>
    <t>Councillor Mark Reimer</t>
  </si>
  <si>
    <t>Councillor Neil Campbell</t>
  </si>
  <si>
    <t>Town of MacGregor</t>
  </si>
  <si>
    <t>Reeve Marielle Wiebe</t>
  </si>
  <si>
    <t>Councillor Edwood Oswald</t>
  </si>
  <si>
    <t>Councillor Ron Hamilton</t>
  </si>
  <si>
    <t>Councillor Fernand Piche</t>
  </si>
  <si>
    <t>Councillor Claude Moquin</t>
  </si>
  <si>
    <t>Councillor Jean Gagnon</t>
  </si>
  <si>
    <t>Councillor Wilfred Chabot</t>
  </si>
  <si>
    <t>Reeve Neil Christofferson</t>
  </si>
  <si>
    <t>Councillor Bill Wieler</t>
  </si>
  <si>
    <t>Councillor Harold Unrau</t>
  </si>
  <si>
    <t>Councillor Karl Voesnek</t>
  </si>
  <si>
    <t>Councillor Leonard Friesen</t>
  </si>
  <si>
    <t>Councillor Dennis Jarema</t>
  </si>
  <si>
    <t>Councillor Art Wilcox</t>
  </si>
  <si>
    <t>Mayor Doris Moore</t>
  </si>
  <si>
    <t>Deputy Mayor Barry MacDonald</t>
  </si>
  <si>
    <t>Councillor Jim Koldyk</t>
  </si>
  <si>
    <t>Councillor Cindy Grainger</t>
  </si>
  <si>
    <t>Councillor Kevin Henry</t>
  </si>
  <si>
    <t>Mayor Robert Stefaniuk</t>
  </si>
  <si>
    <t>Councillor Maurice Leclaire</t>
  </si>
  <si>
    <t>Councillor Moe Tallaire</t>
  </si>
  <si>
    <t>Councillor Ray Philippe</t>
  </si>
  <si>
    <t>Councillor Valerie Rutherford</t>
  </si>
  <si>
    <t>Reeve Roger Poitras</t>
  </si>
  <si>
    <t>Councillor Yvonne Wood</t>
  </si>
  <si>
    <t>Councillor Terry Leslie</t>
  </si>
  <si>
    <t>Councillor Sheila Champagne</t>
  </si>
  <si>
    <t>Councillor Bob Thiessen</t>
  </si>
  <si>
    <t>Reeve Donna Shandroski</t>
  </si>
  <si>
    <t>Councillor Garry Gaetz</t>
  </si>
  <si>
    <t>Councillor Andy Pelletier</t>
  </si>
  <si>
    <t>Councillor John Miscavitch</t>
  </si>
  <si>
    <t>Councillor Chris Lund</t>
  </si>
  <si>
    <t>Councillor Maurice Yaremchuk</t>
  </si>
  <si>
    <t>Councillor Robert Dobush</t>
  </si>
  <si>
    <t>Councillor Alan Kelly</t>
  </si>
  <si>
    <t>Mayor Mike Blahy</t>
  </si>
  <si>
    <t>Councillor Ken Charney</t>
  </si>
  <si>
    <t>Councillor Lisa Hogg</t>
  </si>
  <si>
    <t>Councillor Deborah Eastcott</t>
  </si>
  <si>
    <t>Councillor Johnny W.A. Michasiw</t>
  </si>
  <si>
    <t>Reeve Glen Dudeck</t>
  </si>
  <si>
    <t>Reeve Rodney Burns</t>
  </si>
  <si>
    <t>Councillor Doug Dobrowolski</t>
  </si>
  <si>
    <t>Councillor Gilles Lavallee</t>
  </si>
  <si>
    <t>Councillor Brian Rex</t>
  </si>
  <si>
    <t>Councillor Roger Kirouac</t>
  </si>
  <si>
    <t>Councillor Robert Morse</t>
  </si>
  <si>
    <t>Councillor Cynthia Bisson</t>
  </si>
  <si>
    <t>Councillor Bradley Erb</t>
  </si>
  <si>
    <t>Councillor Doug Thomasson</t>
  </si>
  <si>
    <t>Councillor Ruth Ferens</t>
  </si>
  <si>
    <t>Councillor Melvin Rattai</t>
  </si>
  <si>
    <t>Councillor Sean Michaels (part year)</t>
  </si>
  <si>
    <t>Reeve Roland Rasmussen</t>
  </si>
  <si>
    <t>Deputy Reeve Gerry Arnal</t>
  </si>
  <si>
    <t>Councillor Andrew Peters</t>
  </si>
  <si>
    <t>Councillor Dale Fossay</t>
  </si>
  <si>
    <t>Councillor Marshall Piper</t>
  </si>
  <si>
    <t>Councillor Ken Beaudin</t>
  </si>
  <si>
    <t>Councillor Don Bromley</t>
  </si>
  <si>
    <t>Reeve Evan Smith</t>
  </si>
  <si>
    <t>Councillor Sam Wurtz</t>
  </si>
  <si>
    <t>Councillor Rod Veltch</t>
  </si>
  <si>
    <t>Councillor David Falkevitch</t>
  </si>
  <si>
    <t>Councillor Wes Paddock</t>
  </si>
  <si>
    <t>Councillor Larry Fast</t>
  </si>
  <si>
    <t>Reeve Don Walsh</t>
  </si>
  <si>
    <t>Councillor Carl Fleury</t>
  </si>
  <si>
    <t>Councillor Bill Fleury</t>
  </si>
  <si>
    <t>Councillor Gavin Jones</t>
  </si>
  <si>
    <t>Councillor Trevor King</t>
  </si>
  <si>
    <t>Councillor Doug Oliver</t>
  </si>
  <si>
    <t>Councillor Garry Peltz</t>
  </si>
  <si>
    <t>Reeve William McDonald</t>
  </si>
  <si>
    <t>Councillor Kevin Ateah</t>
  </si>
  <si>
    <t>Councillor Tom Farrell</t>
  </si>
  <si>
    <t>Councillor Gordon Kaye</t>
  </si>
  <si>
    <t>Councillor Bruce Morrison</t>
  </si>
  <si>
    <t>Mayor Paul Chapman</t>
  </si>
  <si>
    <t>Deputy Mayor Norman Plato</t>
  </si>
  <si>
    <t>Councillor Roger Lavoie</t>
  </si>
  <si>
    <t>Councillor Ken Lodge</t>
  </si>
  <si>
    <t>Councillor Bill Campbell</t>
  </si>
  <si>
    <t>Reeve Lorne Park</t>
  </si>
  <si>
    <t>Councillor Ben Busch</t>
  </si>
  <si>
    <t>Councillor George Granberg</t>
  </si>
  <si>
    <t>Councillor Randy Helgason</t>
  </si>
  <si>
    <t>Councillor Dan Oswald</t>
  </si>
  <si>
    <t>Councillor Ken Peterson</t>
  </si>
  <si>
    <t>Reeve Stan Toews</t>
  </si>
  <si>
    <t>Councillor Sonny (Jacob) Peters</t>
  </si>
  <si>
    <t>Councillor Bernie Stahn</t>
  </si>
  <si>
    <t>(part year)</t>
  </si>
  <si>
    <t>Reeve Bob Conibear</t>
  </si>
  <si>
    <t>Councillor Bob Brandt</t>
  </si>
  <si>
    <t>Councillor Paul Perreault</t>
  </si>
  <si>
    <t>Councillor Cliff Bakx</t>
  </si>
  <si>
    <t>Councillor Henry Funk</t>
  </si>
  <si>
    <t>Mayor Alex Paul</t>
  </si>
  <si>
    <t>Deputy Mayor Brian Chita</t>
  </si>
  <si>
    <t>Councillor Wes T. Bernat</t>
  </si>
  <si>
    <t>Councillor Allen Dowhan</t>
  </si>
  <si>
    <t>Councillor Victoria Yakemishin</t>
  </si>
  <si>
    <t>Reeve David Lees</t>
  </si>
  <si>
    <t>Councillor Dennis Turner</t>
  </si>
  <si>
    <t>Councillor Leyah McFayden</t>
  </si>
  <si>
    <t>Councillor Howard Ganske</t>
  </si>
  <si>
    <t>Councillor William Thiessen</t>
  </si>
  <si>
    <t>Mayor William Danylchuk</t>
  </si>
  <si>
    <t>Councillor Jacques Trudeau</t>
  </si>
  <si>
    <t>Councillor Robert Koop</t>
  </si>
  <si>
    <t>Councillor Dave Menard</t>
  </si>
  <si>
    <t>Councillor Ron Tardiff</t>
  </si>
  <si>
    <t>Councillor Ross Deschambault</t>
  </si>
  <si>
    <t>Councillor Ross McLennan</t>
  </si>
  <si>
    <t>Councillor Andy Rivard</t>
  </si>
  <si>
    <t>Reeve Art Petkau</t>
  </si>
  <si>
    <t>Deputy Reeve Peter Klassen</t>
  </si>
  <si>
    <t>Councillor Bernie Wiebe</t>
  </si>
  <si>
    <t>Councillor Pete Proese</t>
  </si>
  <si>
    <t>Councillor W.A. Reimer</t>
  </si>
  <si>
    <t>Councillor Ken Schellenberg</t>
  </si>
  <si>
    <t>Councillor Les Titchkosky</t>
  </si>
  <si>
    <t>Councillor Paul Overgaard</t>
  </si>
  <si>
    <t>Councillor Patti Eilers</t>
  </si>
  <si>
    <t>Mayor Tom Therien</t>
  </si>
  <si>
    <t>Councillor George Fontaine</t>
  </si>
  <si>
    <t>Councillor Bill Hanson</t>
  </si>
  <si>
    <t>Councillor Cal Huntley</t>
  </si>
  <si>
    <t>Councillor Dave Kennedy</t>
  </si>
  <si>
    <t>Councillor Colleen McKee</t>
  </si>
  <si>
    <t>Councillor Karen MacKinnon</t>
  </si>
  <si>
    <t>Mayor Clifford Dearman</t>
  </si>
  <si>
    <t>Deputy Mayor Dan Garcea</t>
  </si>
  <si>
    <t>Councillor Bruce Henley</t>
  </si>
  <si>
    <t>Councillor Sam Hodgkinson</t>
  </si>
  <si>
    <t>Councillor Sharon Yackel</t>
  </si>
  <si>
    <t>Reeve Robert Misko</t>
  </si>
  <si>
    <t>Councillor Ted Myslichuk</t>
  </si>
  <si>
    <t>Councillor Albert Watson</t>
  </si>
  <si>
    <t>Councillor Tyler Booker</t>
  </si>
  <si>
    <t>Councillor Alex Lichkowski</t>
  </si>
  <si>
    <t>Reeve Philip Thordarson</t>
  </si>
  <si>
    <t>Councillor Wayne Gardiner</t>
  </si>
  <si>
    <t>Councillor James Rinn</t>
  </si>
  <si>
    <t>Councillor Tom Teichroeb</t>
  </si>
  <si>
    <t>Councillor Richard Callander</t>
  </si>
  <si>
    <t>Reeve Art Bergmann</t>
  </si>
  <si>
    <t>Councillor Renald Courcelles</t>
  </si>
  <si>
    <t>Councillor Laurie Evans</t>
  </si>
  <si>
    <t>Councillor Roger Massicotte</t>
  </si>
  <si>
    <t>Councillor Daniel Brunel</t>
  </si>
  <si>
    <t>Councillor Mark Lanouette</t>
  </si>
  <si>
    <t>Councillor Jake A. Reimer</t>
  </si>
  <si>
    <t>Mayor Larry Oakden</t>
  </si>
  <si>
    <t>Councillor Wayne Mathison</t>
  </si>
  <si>
    <t>Councillor Heather Rothnie</t>
  </si>
  <si>
    <t>Councillor Al Robertson</t>
  </si>
  <si>
    <t>Councillor Ralph Lee</t>
  </si>
  <si>
    <t>Reeve Randy Lints</t>
  </si>
  <si>
    <t>Councillor Wayne Angus</t>
  </si>
  <si>
    <t>Councillor Richard Arnold</t>
  </si>
  <si>
    <t>Councillor Keith Bridge</t>
  </si>
  <si>
    <t>Councillor Todd Brown</t>
  </si>
  <si>
    <t>Councillor Bob English</t>
  </si>
  <si>
    <t>Councillor Brian Kirk</t>
  </si>
  <si>
    <t>Population</t>
  </si>
  <si>
    <t>Reeve Allan H. Steinke</t>
  </si>
  <si>
    <t>Councillor Reginald P. Marginet</t>
  </si>
  <si>
    <t>Councillor Raymond W. Huggart</t>
  </si>
  <si>
    <t>Councillor James H. Cassels</t>
  </si>
  <si>
    <t>Councillor Barry W. Hodgins</t>
  </si>
  <si>
    <t>Reeve Reg Atkinson</t>
  </si>
  <si>
    <t>Councillor Bob Brown</t>
  </si>
  <si>
    <t>Councillor Mike Cranford</t>
  </si>
  <si>
    <t>Councillor Heather Dalgleish</t>
  </si>
  <si>
    <t>Councillor Emil Egert</t>
  </si>
  <si>
    <t>Councillor Sam Hofer</t>
  </si>
  <si>
    <t>Councillor Valerie Thoman</t>
  </si>
  <si>
    <t>Mayor Bill Schneider</t>
  </si>
  <si>
    <t>Deputy Mayor Verne Scouten</t>
  </si>
  <si>
    <t>Councillor Lydia McKinnon</t>
  </si>
  <si>
    <t>Councillor Dale Offenberger</t>
  </si>
  <si>
    <t>Councillor Bill Zebinski</t>
  </si>
  <si>
    <t>Mayor Peggy Bradshaw</t>
  </si>
  <si>
    <t>Deputy Mayor Rick Melnyk</t>
  </si>
  <si>
    <t>Councillor Brent Bunton</t>
  </si>
  <si>
    <t>Councillor Caroline Ireland</t>
  </si>
  <si>
    <t>Councillor Brian Haliuk</t>
  </si>
  <si>
    <t>Mayor Bert Campbell</t>
  </si>
  <si>
    <t>Reeve Vince Heaman</t>
  </si>
  <si>
    <t>Deputy Reeve Keith Wadham</t>
  </si>
  <si>
    <t>Councillor Rea Kinnaird</t>
  </si>
  <si>
    <t>Councillor Don Neufeld</t>
  </si>
  <si>
    <t>Councillor Victor Booth</t>
  </si>
  <si>
    <t>Councillor Harry Bajus</t>
  </si>
  <si>
    <t>Councillor Herb Manser</t>
  </si>
  <si>
    <t>Deputy Mayor Jim Dola</t>
  </si>
  <si>
    <t>Councillor Keith Smith</t>
  </si>
  <si>
    <t>Councillor Michael Ledarney</t>
  </si>
  <si>
    <t>Councillor Cherise Griffin</t>
  </si>
  <si>
    <t>Reeve Marvin Hovorka</t>
  </si>
  <si>
    <t>Councillor Earl Sawka</t>
  </si>
  <si>
    <t>Councillor Harold Grawberger</t>
  </si>
  <si>
    <t>Councillor Barbara Zailo</t>
  </si>
  <si>
    <t>Councillor Alana Schoenbach</t>
  </si>
  <si>
    <t>Reeve Jon Burton</t>
  </si>
  <si>
    <t>Councillor Ross Farley</t>
  </si>
  <si>
    <t>Councillor David Mazier</t>
  </si>
  <si>
    <t>Councillor Harvey Paterson</t>
  </si>
  <si>
    <t>Councillor Art Penner</t>
  </si>
  <si>
    <t>Councillor Jim Boyd</t>
  </si>
  <si>
    <t>Councillor Danny Kowbel</t>
  </si>
  <si>
    <t>Mayor Lyle Smith</t>
  </si>
  <si>
    <t>Deputy Mayor Winston Smith</t>
  </si>
  <si>
    <t>Councillor Walter Hyrchuck</t>
  </si>
  <si>
    <t>Councillor Curt Gullett</t>
  </si>
  <si>
    <t>Reeve Dennis Schram</t>
  </si>
  <si>
    <t>Councillor Larry Windsor</t>
  </si>
  <si>
    <t>Councillor Garth Stephenson</t>
  </si>
  <si>
    <t>Councillor Dennis Myers</t>
  </si>
  <si>
    <t>Councillor Darrell Vrooman</t>
  </si>
  <si>
    <t>Councillor James Dzuba</t>
  </si>
  <si>
    <t>Mayor Réal Curé</t>
  </si>
  <si>
    <t>Deputy Mayor Denis Fillion</t>
  </si>
  <si>
    <t>Councillor Raymond Maynard</t>
  </si>
  <si>
    <t>Councillor Mona Fallis</t>
  </si>
  <si>
    <t>Councillor Luc Nadeau</t>
  </si>
  <si>
    <t>Mayor Bruce Dunning</t>
  </si>
  <si>
    <t>Councillor Roy Potter</t>
  </si>
  <si>
    <t>Councillor Jeff McConnell</t>
  </si>
  <si>
    <t>Councillor Maxine Chacun</t>
  </si>
  <si>
    <t>Councillor Herb Warkentin</t>
  </si>
  <si>
    <t>Councillor Terry Johnson</t>
  </si>
  <si>
    <t>Councillor Tony Schneider</t>
  </si>
  <si>
    <t>Mayor Steve Strang</t>
  </si>
  <si>
    <t>Deputy Mayor Rod Cameron</t>
  </si>
  <si>
    <t>Councillor Glen Basarowich</t>
  </si>
  <si>
    <t>Councillor Ed Gunning</t>
  </si>
  <si>
    <t>Reeve Wilf Taillieu</t>
  </si>
  <si>
    <t>Councillor Marly Mustard</t>
  </si>
  <si>
    <t>Councillor James Robson</t>
  </si>
  <si>
    <t>Councillor Ian Ruth</t>
  </si>
  <si>
    <t>Councillor Tammy Wood</t>
  </si>
  <si>
    <t>Reeve Alice Bourgouin</t>
  </si>
  <si>
    <t>Deputy Reeve Gordon Grenkow</t>
  </si>
  <si>
    <t>Councillor George Boonstra</t>
  </si>
  <si>
    <t>Councillor Scott Corbett</t>
  </si>
  <si>
    <t>Councillor Kelvin Stewart</t>
  </si>
  <si>
    <t>Councillor Gerald Drobot</t>
  </si>
  <si>
    <t>Councillor Rob Belanger</t>
  </si>
  <si>
    <t>Reeve Michael Dillabough</t>
  </si>
  <si>
    <t>Mayor Martin Harder</t>
  </si>
  <si>
    <t>Deputy Mayor Ken Wiebe</t>
  </si>
  <si>
    <t>Councillor Herb Dick</t>
  </si>
  <si>
    <t>Councillor Marvin Plett</t>
  </si>
  <si>
    <t>Councillor Lloyd Thiessen</t>
  </si>
  <si>
    <t>Councillor Ron Neufeld</t>
  </si>
  <si>
    <t>Councillor Henry Siemens</t>
  </si>
  <si>
    <t>Deputy Reeve Gordon Weidenhamer</t>
  </si>
  <si>
    <t>Councillor Richard Sexton</t>
  </si>
  <si>
    <t>Councillor Leona Devuyst</t>
  </si>
  <si>
    <t>Councillor Richard Schoonbaert</t>
  </si>
  <si>
    <t>Rural Municipality</t>
  </si>
  <si>
    <t>Council Member</t>
  </si>
  <si>
    <t>RM of Albert</t>
  </si>
  <si>
    <t>RM of Alexander</t>
  </si>
  <si>
    <t>Town of Altona</t>
  </si>
  <si>
    <t>Town of Arborg</t>
  </si>
  <si>
    <t>RM of Archie</t>
  </si>
  <si>
    <t>RM of Argyle</t>
  </si>
  <si>
    <t>RM of Armstrong</t>
  </si>
  <si>
    <t>RM of Arthur</t>
  </si>
  <si>
    <t>Town of Beausejour</t>
  </si>
  <si>
    <t>Village of Benito</t>
  </si>
  <si>
    <t>RM of Bifrost</t>
  </si>
  <si>
    <t>Village of Binscarth</t>
  </si>
  <si>
    <t>RM of Birtle</t>
  </si>
  <si>
    <t>Town of Birtle</t>
  </si>
  <si>
    <t>RM of Blanshard</t>
  </si>
  <si>
    <t>Town of Boissevain</t>
  </si>
  <si>
    <t>Village of Bowsman</t>
  </si>
  <si>
    <t>City of Brandon</t>
  </si>
  <si>
    <t>RM of Brenda</t>
  </si>
  <si>
    <t>RM of Brokenhead</t>
  </si>
  <si>
    <t>RM of Cameron</t>
  </si>
  <si>
    <t>Town of Carberry</t>
  </si>
  <si>
    <t>Town of Carman</t>
  </si>
  <si>
    <t>RM of Cartier</t>
  </si>
  <si>
    <t>Village of Cartwright</t>
  </si>
  <si>
    <t>Town of Churchill</t>
  </si>
  <si>
    <t>RM of Clanwilliam</t>
  </si>
  <si>
    <t>RM of Coldwell</t>
  </si>
  <si>
    <t>RM of Cornwallis</t>
  </si>
  <si>
    <t>Village of Crystal City</t>
  </si>
  <si>
    <t>RM of Daly</t>
  </si>
  <si>
    <t>RM of Dauphin</t>
  </si>
  <si>
    <t>City of Dauphin</t>
  </si>
  <si>
    <t>Town of Deloraine</t>
  </si>
  <si>
    <t>RM of De Salaberry</t>
  </si>
  <si>
    <t>RM of Dufferin</t>
  </si>
  <si>
    <t>Village of Dunnottar</t>
  </si>
  <si>
    <t>RM of East St. Paul</t>
  </si>
  <si>
    <t>RM of Edward</t>
  </si>
  <si>
    <t>Village of Elkhorn</t>
  </si>
  <si>
    <t>RM of Ellice</t>
  </si>
  <si>
    <t>RM of Elton</t>
  </si>
  <si>
    <t>Town of Emerson</t>
  </si>
  <si>
    <t>Town of Erickson</t>
  </si>
  <si>
    <t>RM of Eriksdale</t>
  </si>
  <si>
    <t>RM of Ethelbert</t>
  </si>
  <si>
    <t>Village of Ethelbert</t>
  </si>
  <si>
    <t>RM of Fisher</t>
  </si>
  <si>
    <t>City of Flin Flon</t>
  </si>
  <si>
    <t>RM of Franklin</t>
  </si>
  <si>
    <t>RM of Gilbert Plains</t>
  </si>
  <si>
    <t>Town of Gilbert Plains</t>
  </si>
  <si>
    <t>Town of Gillam</t>
  </si>
  <si>
    <t>RM of Gimli</t>
  </si>
  <si>
    <t>Town of Gladstone</t>
  </si>
  <si>
    <t>Village of Glenboro</t>
  </si>
  <si>
    <t>RM of Glenella</t>
  </si>
  <si>
    <t>RM of Glenwood</t>
  </si>
  <si>
    <t>RM of Grahamdale</t>
  </si>
  <si>
    <t>Mayor Gerald Rondeau</t>
  </si>
  <si>
    <t>Councillor George Adams</t>
  </si>
  <si>
    <t>Councillor Gerry Archambault</t>
  </si>
  <si>
    <t>Councillor Donna Howarth</t>
  </si>
  <si>
    <t>Councillor Jules Poiron</t>
  </si>
  <si>
    <t>*salary only - per diem amounts</t>
  </si>
  <si>
    <t xml:space="preserve"> were not provided by the </t>
  </si>
  <si>
    <t>municipality</t>
  </si>
  <si>
    <t>Mayor Bruce Gullet</t>
  </si>
  <si>
    <t>Councillor Kevin Cullen</t>
  </si>
  <si>
    <t>Councillor Bob McDonald</t>
  </si>
  <si>
    <t>Councillor Ron Seafoot</t>
  </si>
  <si>
    <t>Councillor Shane Wilton</t>
  </si>
  <si>
    <t>Mayor Albert McTavish</t>
  </si>
  <si>
    <t>Deputy Mayor Jim Goymer</t>
  </si>
  <si>
    <t>Councillor Curtis Belfour</t>
  </si>
  <si>
    <t>Councillor Debbie Finucane</t>
  </si>
  <si>
    <t>Coucillor Dennis Champagne</t>
  </si>
  <si>
    <t>Councillor Danny Van Alstyne</t>
  </si>
  <si>
    <t>Mayor Bob Walker</t>
  </si>
  <si>
    <t>Councillor Carolyn Porter</t>
  </si>
  <si>
    <t>Councillor Grant Hume</t>
  </si>
  <si>
    <t>Councillor Bill Warren</t>
  </si>
  <si>
    <t>Councillor Colleen Emrick</t>
  </si>
  <si>
    <t>Reeve Earl Zotter</t>
  </si>
  <si>
    <t>Councillor Lance Kennedy</t>
  </si>
  <si>
    <t>Councillor Kelly McKay</t>
  </si>
  <si>
    <t>Councillor Marc Chartrand</t>
  </si>
  <si>
    <t>Councillor Hugh Sigurdson</t>
  </si>
  <si>
    <t>Mayor Mercil Michaluk</t>
  </si>
  <si>
    <t>Deputy Mayor John Hnytka</t>
  </si>
  <si>
    <t>Councillor Christina Stratuliak</t>
  </si>
  <si>
    <t>Councillor Peter Cordonier</t>
  </si>
  <si>
    <t>Councillor Fred Natrasany</t>
  </si>
  <si>
    <t>Reeve Brian Brown</t>
  </si>
  <si>
    <t>Deputy Reeve Ron Kostesky</t>
  </si>
  <si>
    <t>Councillor Ilse Ketelsen</t>
  </si>
  <si>
    <t>Councillor Dallas Miller</t>
  </si>
  <si>
    <t>Councillor Lawrence Maduke</t>
  </si>
  <si>
    <t>Town of Grand Rapids</t>
  </si>
  <si>
    <t>RM of Grandview</t>
  </si>
  <si>
    <t>Town of Grandview</t>
  </si>
  <si>
    <t>Town of Gretna</t>
  </si>
  <si>
    <t>RM of Grey</t>
  </si>
  <si>
    <t>RM of Hamiota</t>
  </si>
  <si>
    <t>Town of Hamiota</t>
  </si>
  <si>
    <t>RM of Hanover</t>
  </si>
  <si>
    <t>RM of Harrison</t>
  </si>
  <si>
    <t>Town of Hartney</t>
  </si>
  <si>
    <t>RM of Headingley</t>
  </si>
  <si>
    <t>RM of Hillsburg</t>
  </si>
  <si>
    <t>RM of Kelsey</t>
  </si>
  <si>
    <t>RM of Killarney - Turtle Mountain</t>
  </si>
  <si>
    <t>RM of La Broquerie</t>
  </si>
  <si>
    <t>RM of Lac du Bonnet</t>
  </si>
  <si>
    <t>RM of Lakeview</t>
  </si>
  <si>
    <t>RM of Langford</t>
  </si>
  <si>
    <t>RM of Lansdowne</t>
  </si>
  <si>
    <t>RM of Lawrence</t>
  </si>
  <si>
    <t>Town of Leaf Rapids</t>
  </si>
  <si>
    <t>RM of Lorne</t>
  </si>
  <si>
    <t>RM of Louise</t>
  </si>
  <si>
    <t>Town of Lynn Lake</t>
  </si>
  <si>
    <t>RM of MacDonald</t>
  </si>
  <si>
    <t>Town of Manitou</t>
  </si>
  <si>
    <t>RM of McCreary</t>
  </si>
  <si>
    <t>Village of McCreary</t>
  </si>
  <si>
    <t>Town of Melita</t>
  </si>
  <si>
    <t>RM of Miniota</t>
  </si>
  <si>
    <t>RM of Minitonas</t>
  </si>
  <si>
    <t>Town of Minitonas</t>
  </si>
  <si>
    <t>Town of Minnedosa</t>
  </si>
  <si>
    <t>RM of Minto</t>
  </si>
  <si>
    <t>RM of Montcalm</t>
  </si>
  <si>
    <t>Town of Morden</t>
  </si>
  <si>
    <t>RM of Morris</t>
  </si>
  <si>
    <t>Town of Morris</t>
  </si>
  <si>
    <t>RM of Morton</t>
  </si>
  <si>
    <t>RM of Mossey River</t>
  </si>
  <si>
    <t>RM of Mountain</t>
  </si>
  <si>
    <t>Town of Neepawa</t>
  </si>
  <si>
    <t>Town of Niverville</t>
  </si>
  <si>
    <t>RM of North Cypress</t>
  </si>
  <si>
    <t>RM of North Norfolk</t>
  </si>
  <si>
    <t>Village of Notre Dame de Lourdes</t>
  </si>
  <si>
    <t>Town of Oak Lake</t>
  </si>
  <si>
    <t>RM of Oakland</t>
  </si>
  <si>
    <t>RM of Ochre River</t>
  </si>
  <si>
    <t>RM of Odanah</t>
  </si>
  <si>
    <t>RM of Park</t>
  </si>
  <si>
    <t>RM of Pembina</t>
  </si>
  <si>
    <t>Town of Pilot Mound</t>
  </si>
  <si>
    <t>LGD of Pinawa</t>
  </si>
  <si>
    <t>RM of Piney</t>
  </si>
  <si>
    <t>RM of Pipestone</t>
  </si>
  <si>
    <t>Town of Plum Coulee</t>
  </si>
  <si>
    <t>RM of Portage la Prairie</t>
  </si>
  <si>
    <t>City of Portage la Prairie</t>
  </si>
  <si>
    <t>Town of Rapid City</t>
  </si>
  <si>
    <t>RM of Reynolds</t>
  </si>
  <si>
    <t>RM of Rhineland</t>
  </si>
  <si>
    <t>RM of Richot</t>
  </si>
  <si>
    <t>Town of Rivers</t>
  </si>
  <si>
    <t>RM of Riverside</t>
  </si>
  <si>
    <t>Village of Riverton</t>
  </si>
  <si>
    <t>RM of Roblin</t>
  </si>
  <si>
    <t>Town of Roblin</t>
  </si>
  <si>
    <t>RM of Rockwood</t>
  </si>
  <si>
    <t>RM of Roland</t>
  </si>
  <si>
    <t>RM of Rosedale</t>
  </si>
  <si>
    <t>RM of Rossburn</t>
  </si>
  <si>
    <t>RM of Rosser</t>
  </si>
  <si>
    <t>RM of Russell</t>
  </si>
  <si>
    <t>Town of Russell</t>
  </si>
  <si>
    <t>RM of St. Andrews</t>
  </si>
  <si>
    <t>RM of Ste. Anne</t>
  </si>
  <si>
    <t>Town of Ste. Anne</t>
  </si>
  <si>
    <t>Village of St. Claude</t>
  </si>
  <si>
    <t>RM of St. Clements</t>
  </si>
  <si>
    <t>RM of St. Francois Xavier</t>
  </si>
  <si>
    <t>RM of St. Laurent</t>
  </si>
  <si>
    <t>Village of St. Lazare</t>
  </si>
  <si>
    <t>Village of St. Pierre-Jolys</t>
  </si>
  <si>
    <t>RM of Ste. Rose</t>
  </si>
  <si>
    <t>Town of Ste. Rose du Lac</t>
  </si>
  <si>
    <t>RM of Saskatchewan</t>
  </si>
  <si>
    <t>City of Selkirk</t>
  </si>
  <si>
    <t>RM of Shellmouth - Boulton</t>
  </si>
  <si>
    <t>RM of Shell River</t>
  </si>
  <si>
    <t>RM of Shoal Lake</t>
  </si>
  <si>
    <t>Town of Shoal Lake</t>
  </si>
  <si>
    <t>RM of Sifton</t>
  </si>
  <si>
    <t>RM of Siglunes</t>
  </si>
  <si>
    <t>RM of Silver Creek</t>
  </si>
  <si>
    <t>Town of Snow Lake</t>
  </si>
  <si>
    <t>Village of Somerset</t>
  </si>
  <si>
    <t>Town of Souris</t>
  </si>
  <si>
    <t>RM of South Cypress</t>
  </si>
  <si>
    <t>RM of South Norfolk</t>
  </si>
  <si>
    <t>RM of Stanley</t>
  </si>
  <si>
    <t>City of Steinbach</t>
  </si>
  <si>
    <t>Town of Stonewall</t>
  </si>
  <si>
    <t>RM of Strathclair</t>
  </si>
  <si>
    <t>RM of Strathcona</t>
  </si>
  <si>
    <t>RM of Stuartburn</t>
  </si>
  <si>
    <t>RM of Swan River</t>
  </si>
  <si>
    <t>Town of Swan River</t>
  </si>
  <si>
    <t>RM of Tache</t>
  </si>
  <si>
    <t>Town of Teulon</t>
  </si>
  <si>
    <t>Town of The Pas</t>
  </si>
  <si>
    <t>City of Thompson</t>
  </si>
  <si>
    <t>RM of Thompson</t>
  </si>
  <si>
    <t>Town of Treherne</t>
  </si>
  <si>
    <t>RM of Victoria</t>
  </si>
  <si>
    <t>RM of Victoria Beach</t>
  </si>
  <si>
    <t>Town of Virden</t>
  </si>
  <si>
    <t>RM of Wallace</t>
  </si>
  <si>
    <t>Village of Waskada</t>
  </si>
  <si>
    <t>Village Wawanesa</t>
  </si>
  <si>
    <t>RM of Westbourne</t>
  </si>
  <si>
    <t>RM of West St. Paul</t>
  </si>
  <si>
    <t>RM of Whitehead</t>
  </si>
  <si>
    <t>RM of Whitemouth</t>
  </si>
  <si>
    <t>RM of Whitewater</t>
  </si>
  <si>
    <t>RM of Winchester</t>
  </si>
  <si>
    <t>Town of Winnipeg Beach</t>
  </si>
  <si>
    <t>Village of Winnipegosis</t>
  </si>
  <si>
    <t>RM of Woodlands</t>
  </si>
  <si>
    <t>RM of Woodworth</t>
  </si>
  <si>
    <t>Town of Rossburn</t>
  </si>
  <si>
    <t>RM of Springfield</t>
  </si>
  <si>
    <t>RM of Alonsa</t>
  </si>
  <si>
    <t>Reeve Stan Asham</t>
  </si>
  <si>
    <t>Councillor Lyle Finney</t>
  </si>
  <si>
    <t>Councillor Tom Anderson</t>
  </si>
  <si>
    <t>Councillor Edward Waczko</t>
  </si>
  <si>
    <t>Councillor Dean Capp</t>
  </si>
  <si>
    <t>Councillor Terry Dayholos</t>
  </si>
  <si>
    <t>Councillor Rhonda Merke</t>
  </si>
  <si>
    <t>Mayor Randy Sigurdson</t>
  </si>
  <si>
    <t>Deputy Mayor Steve Lupky</t>
  </si>
  <si>
    <t>Councillor Victor Eyolfson</t>
  </si>
  <si>
    <t>Councillor Rita Shachtay</t>
  </si>
  <si>
    <t>Councillor Rob Thorsteinson</t>
  </si>
  <si>
    <t>Reeve Brian Bajus</t>
  </si>
  <si>
    <t>Councillor Rob Peters</t>
  </si>
  <si>
    <t>Councillor Derald Henry</t>
  </si>
  <si>
    <t>Councillor Steven Webb</t>
  </si>
  <si>
    <t>Councillor David Byers</t>
  </si>
  <si>
    <t>Councillor Donald Lewis</t>
  </si>
  <si>
    <t>Councillor Ray Towler</t>
  </si>
  <si>
    <t>Reeve Les Marchak</t>
  </si>
  <si>
    <t>Councillor Ralph Hazelton</t>
  </si>
  <si>
    <t>Councillor Carol Lavallee</t>
  </si>
  <si>
    <t>Councillor Diane Woychyshyn</t>
  </si>
  <si>
    <t>Councillor David Yablonski</t>
  </si>
  <si>
    <t>Councillor Allen Evanchychin</t>
  </si>
  <si>
    <t>Mayor Don Mazur</t>
  </si>
  <si>
    <t>Deputy Mayor Brad Saluk</t>
  </si>
  <si>
    <t>Councillor Art Berry</t>
  </si>
  <si>
    <t>Councillor Ed Dubray</t>
  </si>
  <si>
    <t>Councillor Teresa Gmiterek</t>
  </si>
  <si>
    <t>Reeve Harold Foster</t>
  </si>
  <si>
    <t>Councillor Marvin Magnusson</t>
  </si>
  <si>
    <t>Councillor Gordon Klym</t>
  </si>
  <si>
    <t>Councillor Darvin Firman</t>
  </si>
  <si>
    <t>Councillor David Shott</t>
  </si>
  <si>
    <t>Councillor Al Friederici</t>
  </si>
  <si>
    <t>Councillor Donald Vigfusson</t>
  </si>
  <si>
    <t>Mayor Ron Bell</t>
  </si>
  <si>
    <t>Councillor Heath Austin</t>
  </si>
  <si>
    <t>Councillor Brent Lelond</t>
  </si>
  <si>
    <t>Councillor Alcide Robert</t>
  </si>
  <si>
    <t>Mayor Brian Franklin</t>
  </si>
  <si>
    <t>Councillor Howard Edwards</t>
  </si>
  <si>
    <t>Councillor Brad Hall</t>
  </si>
  <si>
    <t>Councillor Roy Hathaway</t>
  </si>
  <si>
    <t>Councillor Cliff Kirkwood</t>
  </si>
  <si>
    <t>Population (as of 2006)</t>
  </si>
  <si>
    <t>2009 Remuneration</t>
  </si>
  <si>
    <t>Cost Per Capita</t>
  </si>
  <si>
    <t>Councillor Dwight Stewart</t>
  </si>
  <si>
    <t>Councillor Ron Strynadka</t>
  </si>
  <si>
    <t>Councillor Terry Vanmackelberg</t>
  </si>
  <si>
    <t>Councillor Ken Wilander</t>
  </si>
  <si>
    <t>Reeve Roger Wilson</t>
  </si>
  <si>
    <t>Councillor Lawson Ashcroft</t>
  </si>
  <si>
    <t>Councillor Charles Bertram</t>
  </si>
  <si>
    <t>Councillor Morley Butler</t>
  </si>
  <si>
    <t>Councillor Murray Swereda</t>
  </si>
  <si>
    <t>Mayor M. Edward Anderson</t>
  </si>
  <si>
    <t>Councillor Allan E. Pearen</t>
  </si>
  <si>
    <t>Councillor Brenda Nixon</t>
  </si>
  <si>
    <t>Councillor Robert Adams</t>
  </si>
  <si>
    <t>Councillor Brian Maxwell</t>
  </si>
  <si>
    <t>Mayor Theresa Rehaluk</t>
  </si>
  <si>
    <t>Councillor Daphne Currie</t>
  </si>
  <si>
    <t>Councillor Leanne Hutman</t>
  </si>
  <si>
    <t>Councillor Courtney Densen</t>
  </si>
  <si>
    <t>Deputy Mayor Wanda Currie</t>
  </si>
  <si>
    <t>Mayor Dave Burgess</t>
  </si>
  <si>
    <t>Councillor Vince Barletta</t>
  </si>
  <si>
    <t>Councillor Errol Black</t>
  </si>
  <si>
    <t>Councillor Murray Blight</t>
  </si>
  <si>
    <t>Councillor Margo Campbell</t>
  </si>
  <si>
    <t>Councillor Ken Fitzpatrick</t>
  </si>
  <si>
    <t>Councillor Jeff Harwood</t>
  </si>
  <si>
    <t>Councillor Don Jessiman</t>
  </si>
  <si>
    <t>Councillor Jim McCrae</t>
  </si>
  <si>
    <t>Councillor Doug Paterson</t>
  </si>
  <si>
    <t>Councillor Garth Rice</t>
  </si>
  <si>
    <t>Reeve Wayne Drummond</t>
  </si>
  <si>
    <t>Councillor Claude Martin</t>
  </si>
  <si>
    <t>Councillor Murray Phillips</t>
  </si>
  <si>
    <t>Councillor Ewen Mosby</t>
  </si>
  <si>
    <t>Councillor Gord White</t>
  </si>
  <si>
    <t>Municipality</t>
  </si>
  <si>
    <t>Mayor Bruce Evans</t>
  </si>
  <si>
    <t>Councillor Clare Phillips</t>
  </si>
  <si>
    <t>Councillor Lori Taylor</t>
  </si>
  <si>
    <t>Councillor Barbara A. Lee</t>
  </si>
  <si>
    <t>Councillor Jack Forsyth</t>
  </si>
  <si>
    <t>Mayor Robert J Mitchell</t>
  </si>
  <si>
    <t>Councillor Jane Swanton</t>
  </si>
  <si>
    <t>Councillor Connie Rose</t>
  </si>
  <si>
    <t>Councillor Wayne Hiebert</t>
  </si>
  <si>
    <t>Councillor Ed Vandersluis</t>
  </si>
  <si>
    <t>Councillor Georges Picton</t>
  </si>
  <si>
    <t>Councillor Brad Johnston</t>
  </si>
  <si>
    <t>Reeve Victor Baraniuk</t>
  </si>
  <si>
    <t>Councillor Dave Maduke</t>
  </si>
  <si>
    <t>Councillor Jim Nylen</t>
  </si>
  <si>
    <t>Councillor Mitch Synchyshyn</t>
  </si>
  <si>
    <t>Councillor Les Woloshen</t>
  </si>
  <si>
    <t>Mayor Cate Watrous</t>
  </si>
  <si>
    <t>Councillor Tami Johnson</t>
  </si>
  <si>
    <t>Councillor Brian Schnell</t>
  </si>
  <si>
    <t>Councillor Donna Vaughan</t>
  </si>
  <si>
    <t>Councillor Gerry Seguin</t>
  </si>
  <si>
    <t>Reeve Brian Sigjusson</t>
  </si>
  <si>
    <t>Councillor Harold Hallson</t>
  </si>
  <si>
    <t>Councillor Oluf Christensen</t>
  </si>
  <si>
    <t>Councillor Ken Olafson</t>
  </si>
  <si>
    <t>Councillor Jim Dyck</t>
  </si>
  <si>
    <t>Mayor Wm. H. McKitrick</t>
  </si>
  <si>
    <t>Councillor Donald Funk</t>
  </si>
  <si>
    <t>Councillor Glen Wheeler</t>
  </si>
  <si>
    <t>Councillor Henry Harms</t>
  </si>
  <si>
    <t>Councillor Michael Gorchynski</t>
  </si>
  <si>
    <t>Reeve Dennis Forbes</t>
  </si>
  <si>
    <t>Councillor Ron Hrehirchuk</t>
  </si>
  <si>
    <t>Councillor Boris Michaleski</t>
  </si>
  <si>
    <t>Councillor Brad Michaleski</t>
  </si>
  <si>
    <t>Councillor Walter Peirson</t>
  </si>
  <si>
    <t>Councillor Ron Slobodzian</t>
  </si>
  <si>
    <t>Councillor Dennis Tokar</t>
  </si>
  <si>
    <t>Reeve Ron Musick</t>
  </si>
  <si>
    <t>Councillor Marc Harmonic</t>
  </si>
  <si>
    <t>Councillor Bruno Herbert</t>
  </si>
  <si>
    <t>Councillor Gerald Maynard</t>
  </si>
  <si>
    <t>Councillor Marc Rafford</t>
  </si>
  <si>
    <t>Councillor Marc Marlon</t>
  </si>
  <si>
    <t>Councillor Germain Roy</t>
  </si>
  <si>
    <t>Reeve Shawn McCutcheon</t>
  </si>
  <si>
    <t>Deputy Reeve George Gray</t>
  </si>
  <si>
    <t>Councillor John Peckover</t>
  </si>
  <si>
    <t>Councillor Brent Cohoe</t>
  </si>
  <si>
    <t>Councillor Fred Dunn</t>
  </si>
  <si>
    <t>Councillor Don McCutcheon</t>
  </si>
  <si>
    <t>Councillor Barry Driedger</t>
  </si>
  <si>
    <t>Mayor Richard Gamble</t>
  </si>
  <si>
    <t>Councillor David Oberding</t>
  </si>
  <si>
    <t>Councillor Dave Johnson</t>
  </si>
  <si>
    <t>Councillor Robert Campbell</t>
  </si>
  <si>
    <t>Councillor Beverley Hess</t>
  </si>
  <si>
    <t>Mayor Lawrence Morris</t>
  </si>
  <si>
    <t>Councillor Michael Wasylin</t>
  </si>
  <si>
    <t>Councillor Doreen Negrich-Lozinski</t>
  </si>
  <si>
    <t>Councillor Rolfe Kajpust</t>
  </si>
  <si>
    <t>Councillor Charles Posthumus</t>
  </si>
  <si>
    <t>Reeve Ralph Wang</t>
  </si>
  <si>
    <t>Councillor Mallo Clark</t>
  </si>
  <si>
    <t>Councillor Perry Hendry</t>
  </si>
  <si>
    <t>Councillor Carey Murray</t>
  </si>
  <si>
    <t>Councillor Fred Raynor</t>
  </si>
  <si>
    <t>Mayor Roland Gagnon</t>
  </si>
  <si>
    <t>Councillor Jamie Northcott</t>
  </si>
  <si>
    <t>Councillor Bill Massler</t>
  </si>
  <si>
    <t>Councillor Hartley Opper</t>
  </si>
  <si>
    <t>Councillor Keith Roblin</t>
  </si>
  <si>
    <t>Councillor Kevin Tutthill</t>
  </si>
  <si>
    <t>Mayor Wayne Arseny</t>
  </si>
  <si>
    <t>Deputy Mayor Art Klan</t>
  </si>
  <si>
    <t>Councillor Michael Resch</t>
  </si>
  <si>
    <t>Councillor Kelly Johnston</t>
  </si>
  <si>
    <t>Councillor Tim Lazaruk</t>
  </si>
  <si>
    <t>.</t>
  </si>
  <si>
    <t>Reeve Brian McKinnon</t>
  </si>
  <si>
    <t>Deputy Reeve Jack Pool</t>
  </si>
  <si>
    <t>Councillor Merle Day</t>
  </si>
  <si>
    <t>Mayor Wayne Blair</t>
  </si>
  <si>
    <t>Councillor Dale Aitken</t>
  </si>
  <si>
    <t>Councillor Barry Anderson</t>
  </si>
  <si>
    <t>Councillor Lin Mann</t>
  </si>
  <si>
    <t>Councillor Stu Olmstead</t>
  </si>
  <si>
    <t>Reeve Marvin Kovachik</t>
  </si>
  <si>
    <t>Councillor Debbie Soloway</t>
  </si>
  <si>
    <t>Councillor Stephen Nadolney</t>
  </si>
  <si>
    <t>Councillor Dane Guignion</t>
  </si>
  <si>
    <t>Councillor Bill Sushelnicki</t>
  </si>
  <si>
    <t>Councillor Wayne Stockford</t>
  </si>
  <si>
    <t>Councillor Terri Wyatt</t>
  </si>
  <si>
    <t>Councillor Gail Holmes</t>
  </si>
  <si>
    <t>Councillor John Wainwright</t>
  </si>
  <si>
    <t>Reeve Art Potoroka</t>
  </si>
  <si>
    <t>Councillor Walter Halabisky</t>
  </si>
  <si>
    <t>Councillor Greg Rehaluk</t>
  </si>
  <si>
    <t>Councillor Mike Semeniuk</t>
  </si>
  <si>
    <t>Councillor Ken Shewchuk</t>
  </si>
  <si>
    <t>Reeve Denis Dandeneau</t>
  </si>
  <si>
    <t>Councillor Gordon Fuz</t>
  </si>
  <si>
    <t>Councillor Brian Karsin</t>
  </si>
  <si>
    <t>Councillor Gordie Wevursky</t>
  </si>
  <si>
    <t>Councillor Boyd Abas</t>
  </si>
  <si>
    <t>Councillor Robert Green</t>
  </si>
  <si>
    <t>Reeve Archie Hunter</t>
  </si>
  <si>
    <t>Councillor Ron Mihaychuk</t>
  </si>
  <si>
    <t>Councillor Peter Friesen</t>
  </si>
  <si>
    <t>Councillor Larry Chubey</t>
  </si>
  <si>
    <t>Councillor Duaine Riach</t>
  </si>
  <si>
    <t>Councillor Elaine Holodryga</t>
  </si>
  <si>
    <t>Councillor Bryan Nichols</t>
  </si>
  <si>
    <t>Reeve Larry Malowski</t>
  </si>
  <si>
    <t>Councillor Dennis Rehirchuk</t>
  </si>
  <si>
    <t>Councillor Bryan Bassett</t>
  </si>
  <si>
    <t>Councillor Glen Bates</t>
  </si>
  <si>
    <t>Councillor Ron Basaraba</t>
  </si>
  <si>
    <t>Councillor Lawrence Safronetz</t>
  </si>
  <si>
    <t>Councillor James Michaluk</t>
  </si>
  <si>
    <t>Mayor Eileen Clarke</t>
  </si>
  <si>
    <t>Deputy Mayor Dave Thiessen</t>
  </si>
  <si>
    <t>Councillor Ralph Cibula</t>
  </si>
  <si>
    <t>Councillor Rick Dezall</t>
  </si>
  <si>
    <t>Councillor Clint Rogers</t>
  </si>
  <si>
    <t>Reeve Tony Kushner</t>
  </si>
  <si>
    <t>Councillor John Wiebe</t>
  </si>
  <si>
    <t>Councillor Erwin Yauck</t>
  </si>
  <si>
    <t>Councillor Wayne Scott</t>
  </si>
  <si>
    <t>Councillor Don Boxall</t>
  </si>
  <si>
    <t>Councillor Jesse Baker</t>
  </si>
  <si>
    <t>Reeve M.E. Sandy Sanderson</t>
  </si>
  <si>
    <t>Councillor Sheldon Betker</t>
  </si>
  <si>
    <t>Councillor Doug Denning</t>
  </si>
  <si>
    <t>Councillor Walter Finlay</t>
  </si>
  <si>
    <t>Councillor Darcy Gerow</t>
  </si>
  <si>
    <t>Councillor Joe Goodwill</t>
  </si>
  <si>
    <t>Councillor Gerry Williams</t>
  </si>
  <si>
    <t>Reeve Brian Kiesman</t>
  </si>
  <si>
    <t>Deputy Reeve Cliff Halarburda</t>
  </si>
  <si>
    <t>Councillor Lloyd Gutknecht</t>
  </si>
  <si>
    <t>Councillor Richard Shannon</t>
  </si>
  <si>
    <t>Councillor Tom Metner</t>
  </si>
  <si>
    <t>Councillor Hilding Olson</t>
  </si>
  <si>
    <t>Councillor Brad Stabner</t>
  </si>
  <si>
    <t>Councillor Perry Ewasiuk</t>
  </si>
  <si>
    <t>Reeve Cliff Kutzan</t>
  </si>
  <si>
    <t>Councillor Nick Fiarchuk</t>
  </si>
  <si>
    <t>Councillor Wayne Banting</t>
  </si>
  <si>
    <t>Councillor Vern Nelson</t>
  </si>
  <si>
    <t>Councillor Jack Squance</t>
  </si>
  <si>
    <t>Mayor Ernest Gurica</t>
  </si>
  <si>
    <t>Councillor Linda Manweiller</t>
  </si>
  <si>
    <t>Councillor Melvin Graves</t>
  </si>
  <si>
    <t>Councillor Tom Bohun</t>
  </si>
  <si>
    <t>Councillor Brad Kempf</t>
  </si>
  <si>
    <t>Councillor Debbie Black</t>
  </si>
  <si>
    <t>Mayor Dennis Loewen</t>
  </si>
  <si>
    <t>Councillor Mark Ratzlaff</t>
  </si>
  <si>
    <t>Councillor Cheryl Braun</t>
  </si>
  <si>
    <t>Councillor Jeff Dyck</t>
  </si>
  <si>
    <t>Councillor Bill Peters</t>
  </si>
  <si>
    <t>Reeve Anthony Kowalchuk</t>
  </si>
  <si>
    <t>Councillor George Buhay</t>
  </si>
  <si>
    <t>Councillor Murray Davies</t>
  </si>
  <si>
    <t>Councillor Karen Dmytriw</t>
  </si>
  <si>
    <t>Councillor Wayne Kowalchuk</t>
  </si>
  <si>
    <t>Councillor Richard Lewandoski</t>
  </si>
  <si>
    <t>Total Council Cost</t>
  </si>
  <si>
    <t>Councillor Doreen Stapleton</t>
  </si>
  <si>
    <t>Reeve Rob Berezowecki</t>
  </si>
  <si>
    <t>Councillor Wilf Lamontagne</t>
  </si>
  <si>
    <t>Councillor Neil Scott</t>
  </si>
  <si>
    <t>Councillor Bruce McLean</t>
  </si>
  <si>
    <t>Councillor Kelvin Dionne</t>
  </si>
  <si>
    <t>Councillor Conrad Ziehlke</t>
  </si>
  <si>
    <t>Councillor Larry Johnson</t>
  </si>
  <si>
    <t>Town of Powerview - Pine Falls</t>
  </si>
  <si>
    <t>Reeve Richard Lussier</t>
  </si>
  <si>
    <t>Deputy Reeve Bob Bruneau</t>
  </si>
  <si>
    <t>Councillor Donald Sikora</t>
  </si>
  <si>
    <t>Councillor Vera Cardinal</t>
  </si>
  <si>
    <t>Councillor Russ Preston</t>
  </si>
  <si>
    <t>Town of Lac du Bonnet</t>
  </si>
  <si>
    <t>Reeve Kathy Jasenczyk</t>
  </si>
  <si>
    <t>Councillor Ray Drayson</t>
  </si>
  <si>
    <t>Councillor Don Hockin</t>
  </si>
  <si>
    <t>Councillor Gerond Davidson</t>
  </si>
  <si>
    <t>Councillor Wayne Hildebrand</t>
  </si>
  <si>
    <t>Mayor Robert Durston</t>
  </si>
  <si>
    <t>Deputy Mayor Bill Stiwell</t>
  </si>
  <si>
    <t>Reeve Alvin Zimmer</t>
  </si>
  <si>
    <t>Councillor Rick Goraluk</t>
  </si>
  <si>
    <t>Councillor Kelvin Nerbas</t>
  </si>
  <si>
    <t>Councillor John Hunter</t>
  </si>
  <si>
    <r>
      <t xml:space="preserve">Councillor Kent Fingas </t>
    </r>
    <r>
      <rPr>
        <i/>
        <sz val="10"/>
        <rFont val="Arial"/>
        <family val="2"/>
      </rPr>
      <t>(part year)</t>
    </r>
  </si>
  <si>
    <r>
      <t xml:space="preserve">Councillor Curt Ross </t>
    </r>
    <r>
      <rPr>
        <i/>
        <sz val="10"/>
        <rFont val="Arial"/>
        <family val="2"/>
      </rPr>
      <t>(part year)</t>
    </r>
  </si>
  <si>
    <t>Councillor Stanley Herechuk</t>
  </si>
  <si>
    <t>Councillor Ron Turetsky</t>
  </si>
  <si>
    <t xml:space="preserve">remuneration and names of </t>
  </si>
  <si>
    <t>councillors do not necessarily</t>
  </si>
  <si>
    <t>correspond</t>
  </si>
  <si>
    <t>*for this municipality, amounts of</t>
  </si>
  <si>
    <t>Councillor Daniel Martens</t>
  </si>
  <si>
    <t>Councillor Kristine Janz</t>
  </si>
  <si>
    <t>Councillor Hugh Stephenson</t>
  </si>
  <si>
    <t>Councillor Tom Kay</t>
  </si>
  <si>
    <t>Councillor Mark Collins</t>
  </si>
  <si>
    <r>
      <t xml:space="preserve">Councillor Jim Lockhart </t>
    </r>
    <r>
      <rPr>
        <i/>
        <sz val="10"/>
        <rFont val="Arial"/>
        <family val="2"/>
      </rPr>
      <t>(part year)</t>
    </r>
  </si>
  <si>
    <t>Councillor Wendy Menzies</t>
  </si>
  <si>
    <t>Councillor Jim Cockburn</t>
  </si>
  <si>
    <t>Councillor Ron Forsman</t>
  </si>
  <si>
    <t>Mayor David Bell</t>
  </si>
  <si>
    <t>Councillor John Buffie</t>
  </si>
  <si>
    <t>Councillor Larry Lohannson</t>
  </si>
  <si>
    <t>Councillor Connie Rapko</t>
  </si>
  <si>
    <t>Councillor Marlene Cook</t>
  </si>
  <si>
    <t>Councillor Duane Nicol</t>
  </si>
  <si>
    <t>Councillor Patricia Pruden</t>
  </si>
  <si>
    <t>Mayor Colin Bjarnason</t>
  </si>
  <si>
    <t>Councillor Wayne Furgala</t>
  </si>
  <si>
    <t>Councillor Vickie Johnson</t>
  </si>
  <si>
    <t>Councillor Kris Collins</t>
  </si>
  <si>
    <t>Councillor Tanis Grimolfson</t>
  </si>
  <si>
    <t>Mayor Herb Jaques</t>
  </si>
  <si>
    <t>Deputy Mayor Ken Gurba</t>
  </si>
  <si>
    <t>Councillor Todd Early</t>
  </si>
  <si>
    <t>Councillor Trevor Lane</t>
  </si>
  <si>
    <t>Councillor Leif Isfeld</t>
  </si>
  <si>
    <t>Councillor Bert Lagimodiere</t>
  </si>
  <si>
    <t>Councillor Wayne Hollier</t>
  </si>
  <si>
    <t>Councillor Monty Simon</t>
  </si>
  <si>
    <t>Reeve Fred Taylor</t>
  </si>
  <si>
    <t>Councillor Melvin Chupka</t>
  </si>
  <si>
    <t>Councillor Peter Smigelski</t>
  </si>
  <si>
    <t>Councillor Anne Hanson</t>
  </si>
  <si>
    <t>Councillor Richard Kachur</t>
  </si>
  <si>
    <t>Councillor Ernest Smadella</t>
  </si>
  <si>
    <t>Reeve Richard Heapy</t>
  </si>
  <si>
    <t>Councillor Jim Brown</t>
  </si>
  <si>
    <t>Councillor Brent Fortune</t>
  </si>
  <si>
    <t>Councillor Beat Gamper</t>
  </si>
  <si>
    <t>Councillor Mark Gill</t>
  </si>
  <si>
    <t>Councillor Roy Greer</t>
  </si>
  <si>
    <t>Councillor Gary Stewart</t>
  </si>
  <si>
    <t>Mayor Rick Pauls</t>
  </si>
  <si>
    <t>Councillor Gwen Tripp</t>
  </si>
  <si>
    <t>Councillor Gerry Blixhavn</t>
  </si>
  <si>
    <t>Councillor Peter Heide</t>
  </si>
  <si>
    <t>Councillor Dwight King</t>
  </si>
  <si>
    <t>Councillor Randy Hodge</t>
  </si>
  <si>
    <t>Councillor Lorne Whitelock</t>
  </si>
  <si>
    <t>Mayor Ed Charrier</t>
  </si>
  <si>
    <t>Councillor Gary Trewin</t>
  </si>
  <si>
    <t>Councillor Alan Linklater</t>
  </si>
  <si>
    <t>Councillor Leonard Linklater</t>
  </si>
  <si>
    <t>Councillor Keith Anderson</t>
  </si>
  <si>
    <t>Reeve Robert Davy</t>
  </si>
  <si>
    <t>Councillor Gerard De Smet</t>
  </si>
  <si>
    <t>Councillor Roland Conrad</t>
  </si>
  <si>
    <t>Councillor Larry Van Cauwenberghe</t>
  </si>
  <si>
    <t>Councillor Aurel Pantel</t>
  </si>
  <si>
    <t>Gilbert Vigier</t>
  </si>
  <si>
    <t>George Friesen</t>
  </si>
  <si>
    <t>Reeve Ken Buchanan</t>
  </si>
  <si>
    <t>Councillor Jerry Pauls</t>
  </si>
  <si>
    <t>Councillor Susan Randall</t>
  </si>
  <si>
    <t>Councillor Murray McIntyre</t>
  </si>
  <si>
    <t>Councillor Nick Clayson</t>
  </si>
  <si>
    <t>Councillor Roger Liban</t>
  </si>
  <si>
    <t>Councillor Jim Cockerline</t>
  </si>
  <si>
    <t>Councillor Bruce McKay</t>
  </si>
  <si>
    <t>Reeve Larry McLauchlan</t>
  </si>
  <si>
    <t>Mayor Robert Buck</t>
  </si>
  <si>
    <t>Councillor Annie Ballantyne</t>
  </si>
  <si>
    <t>Councillor Tim Arthurson</t>
  </si>
  <si>
    <t>Councillor Raymond Cook</t>
  </si>
  <si>
    <t>Councillor Muriel Halabisky</t>
  </si>
  <si>
    <t>PENDING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</si>
</sst>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3" fontId="6" fillId="34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3" fontId="1" fillId="36" borderId="11" xfId="0" applyNumberFormat="1" applyFont="1" applyFill="1" applyBorder="1" applyAlignment="1">
      <alignment/>
    </xf>
    <xf numFmtId="3" fontId="0" fillId="36" borderId="11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0" fontId="6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0" borderId="11" xfId="0" applyBorder="1" applyAlignment="1">
      <alignment/>
    </xf>
    <xf numFmtId="172" fontId="6" fillId="34" borderId="11" xfId="0" applyNumberFormat="1" applyFont="1" applyFill="1" applyBorder="1" applyAlignment="1">
      <alignment/>
    </xf>
    <xf numFmtId="172" fontId="1" fillId="35" borderId="11" xfId="0" applyNumberFormat="1" applyFont="1" applyFill="1" applyBorder="1" applyAlignment="1">
      <alignment/>
    </xf>
    <xf numFmtId="172" fontId="1" fillId="36" borderId="11" xfId="0" applyNumberFormat="1" applyFont="1" applyFill="1" applyBorder="1" applyAlignment="1">
      <alignment/>
    </xf>
    <xf numFmtId="172" fontId="0" fillId="36" borderId="11" xfId="0" applyNumberFormat="1" applyFill="1" applyBorder="1" applyAlignment="1">
      <alignment/>
    </xf>
    <xf numFmtId="172" fontId="0" fillId="35" borderId="11" xfId="0" applyNumberFormat="1" applyFill="1" applyBorder="1" applyAlignment="1">
      <alignment/>
    </xf>
    <xf numFmtId="172" fontId="0" fillId="36" borderId="11" xfId="0" applyNumberFormat="1" applyFont="1" applyFill="1" applyBorder="1" applyAlignment="1">
      <alignment/>
    </xf>
    <xf numFmtId="172" fontId="0" fillId="0" borderId="11" xfId="0" applyNumberFormat="1" applyBorder="1" applyAlignment="1">
      <alignment/>
    </xf>
    <xf numFmtId="172" fontId="6" fillId="34" borderId="11" xfId="0" applyNumberFormat="1" applyFont="1" applyFill="1" applyBorder="1" applyAlignment="1">
      <alignment horizontal="left"/>
    </xf>
    <xf numFmtId="172" fontId="3" fillId="36" borderId="11" xfId="0" applyNumberFormat="1" applyFont="1" applyFill="1" applyBorder="1" applyAlignment="1">
      <alignment/>
    </xf>
    <xf numFmtId="0" fontId="1" fillId="37" borderId="10" xfId="0" applyFont="1" applyFill="1" applyBorder="1" applyAlignment="1">
      <alignment/>
    </xf>
    <xf numFmtId="3" fontId="1" fillId="37" borderId="11" xfId="0" applyNumberFormat="1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0" fillId="36" borderId="0" xfId="0" applyFill="1" applyAlignment="1">
      <alignment/>
    </xf>
    <xf numFmtId="172" fontId="3" fillId="36" borderId="12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3" fontId="0" fillId="36" borderId="12" xfId="0" applyNumberFormat="1" applyFill="1" applyBorder="1" applyAlignment="1">
      <alignment/>
    </xf>
    <xf numFmtId="0" fontId="0" fillId="36" borderId="12" xfId="0" applyFill="1" applyBorder="1" applyAlignment="1">
      <alignment/>
    </xf>
    <xf numFmtId="0" fontId="0" fillId="0" borderId="0" xfId="0" applyFill="1" applyBorder="1" applyAlignment="1">
      <alignment/>
    </xf>
    <xf numFmtId="0" fontId="1" fillId="37" borderId="11" xfId="0" applyFont="1" applyFill="1" applyBorder="1" applyAlignment="1">
      <alignment/>
    </xf>
    <xf numFmtId="172" fontId="1" fillId="37" borderId="11" xfId="0" applyNumberFormat="1" applyFont="1" applyFill="1" applyBorder="1" applyAlignment="1">
      <alignment/>
    </xf>
    <xf numFmtId="10" fontId="0" fillId="36" borderId="11" xfId="0" applyNumberFormat="1" applyFill="1" applyBorder="1" applyAlignment="1">
      <alignment/>
    </xf>
    <xf numFmtId="10" fontId="1" fillId="36" borderId="12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1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1" fillId="33" borderId="0" xfId="0" applyNumberFormat="1" applyFont="1" applyFill="1" applyBorder="1" applyAlignment="1">
      <alignment/>
    </xf>
    <xf numFmtId="172" fontId="0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9"/>
  <sheetViews>
    <sheetView zoomScalePageLayoutView="0" workbookViewId="0" topLeftCell="A1">
      <selection activeCell="E472" sqref="E472"/>
    </sheetView>
  </sheetViews>
  <sheetFormatPr defaultColWidth="9.140625" defaultRowHeight="12.75"/>
  <cols>
    <col min="1" max="1" width="29.57421875" style="7" customWidth="1"/>
    <col min="2" max="2" width="11.28125" style="12" customWidth="1"/>
    <col min="3" max="3" width="32.7109375" style="19" customWidth="1"/>
    <col min="4" max="4" width="20.140625" style="26" customWidth="1"/>
    <col min="5" max="5" width="11.00390625" style="26" customWidth="1"/>
    <col min="6" max="6" width="16.28125" style="19" customWidth="1"/>
  </cols>
  <sheetData>
    <row r="1" spans="1:6" ht="15">
      <c r="A1" s="3" t="s">
        <v>1101</v>
      </c>
      <c r="B1" s="8" t="s">
        <v>1063</v>
      </c>
      <c r="C1" s="13" t="s">
        <v>785</v>
      </c>
      <c r="D1" s="20" t="s">
        <v>1064</v>
      </c>
      <c r="E1" s="27" t="s">
        <v>106</v>
      </c>
      <c r="F1" s="13" t="s">
        <v>1065</v>
      </c>
    </row>
    <row r="2" spans="1:6" ht="12.75">
      <c r="A2" s="4" t="s">
        <v>786</v>
      </c>
      <c r="B2" s="9">
        <v>339</v>
      </c>
      <c r="C2" s="14"/>
      <c r="D2" s="21"/>
      <c r="E2" s="21"/>
      <c r="F2" s="17"/>
    </row>
    <row r="3" spans="1:6" s="2" customFormat="1" ht="12.75">
      <c r="A3" s="5"/>
      <c r="B3" s="10"/>
      <c r="C3" s="15"/>
      <c r="D3" s="22"/>
      <c r="E3" s="22"/>
      <c r="F3" s="16"/>
    </row>
    <row r="4" spans="1:6" s="2" customFormat="1" ht="12.75">
      <c r="A4" s="5"/>
      <c r="B4" s="10"/>
      <c r="C4" s="15"/>
      <c r="D4" s="22"/>
      <c r="E4" s="22"/>
      <c r="F4" s="16"/>
    </row>
    <row r="5" spans="1:6" ht="12.75">
      <c r="A5" s="4" t="s">
        <v>787</v>
      </c>
      <c r="B5" s="9">
        <v>2978</v>
      </c>
      <c r="C5" s="14"/>
      <c r="D5" s="21"/>
      <c r="E5" s="21"/>
      <c r="F5" s="17"/>
    </row>
    <row r="6" spans="1:6" ht="12.75">
      <c r="A6" s="5"/>
      <c r="B6" s="10"/>
      <c r="C6" s="18" t="s">
        <v>359</v>
      </c>
      <c r="D6" s="25">
        <v>26645</v>
      </c>
      <c r="E6" s="22"/>
      <c r="F6" s="16"/>
    </row>
    <row r="7" spans="1:6" ht="12.75">
      <c r="A7" s="5"/>
      <c r="B7" s="10"/>
      <c r="C7" s="18" t="s">
        <v>360</v>
      </c>
      <c r="D7" s="25">
        <v>23640</v>
      </c>
      <c r="E7" s="22"/>
      <c r="F7" s="16"/>
    </row>
    <row r="8" spans="1:6" ht="12.75">
      <c r="A8" s="5"/>
      <c r="B8" s="10"/>
      <c r="C8" s="18" t="s">
        <v>361</v>
      </c>
      <c r="D8" s="25">
        <v>18825</v>
      </c>
      <c r="E8" s="22"/>
      <c r="F8" s="16"/>
    </row>
    <row r="9" spans="1:6" ht="12.75">
      <c r="A9" s="5"/>
      <c r="B9" s="10"/>
      <c r="C9" s="18" t="s">
        <v>362</v>
      </c>
      <c r="D9" s="25">
        <v>18695</v>
      </c>
      <c r="E9" s="22"/>
      <c r="F9" s="16"/>
    </row>
    <row r="10" spans="1:6" ht="12.75">
      <c r="A10" s="5"/>
      <c r="B10" s="10"/>
      <c r="C10" s="18" t="s">
        <v>363</v>
      </c>
      <c r="D10" s="25">
        <v>24025</v>
      </c>
      <c r="E10" s="22"/>
      <c r="F10" s="16"/>
    </row>
    <row r="11" spans="1:6" ht="12.75">
      <c r="A11" s="5"/>
      <c r="B11" s="10"/>
      <c r="C11" s="15"/>
      <c r="D11" s="25"/>
      <c r="E11" s="22">
        <f>SUM(D6:D10)</f>
        <v>111830</v>
      </c>
      <c r="F11" s="28">
        <f>E11/B5</f>
        <v>37.5520483546004</v>
      </c>
    </row>
    <row r="12" spans="1:6" ht="12.75">
      <c r="A12" s="4" t="s">
        <v>1016</v>
      </c>
      <c r="B12" s="9">
        <v>1446</v>
      </c>
      <c r="C12" s="14"/>
      <c r="D12" s="21"/>
      <c r="E12" s="21"/>
      <c r="F12" s="17"/>
    </row>
    <row r="13" spans="1:6" ht="12.75">
      <c r="A13" s="6"/>
      <c r="B13" s="11"/>
      <c r="C13" s="16" t="s">
        <v>1017</v>
      </c>
      <c r="D13" s="23">
        <v>8723.5</v>
      </c>
      <c r="E13" s="23"/>
      <c r="F13" s="16"/>
    </row>
    <row r="14" spans="1:6" ht="12.75">
      <c r="A14" s="6"/>
      <c r="B14" s="11"/>
      <c r="C14" s="16" t="s">
        <v>1018</v>
      </c>
      <c r="D14" s="23">
        <v>7128</v>
      </c>
      <c r="E14" s="23"/>
      <c r="F14" s="16"/>
    </row>
    <row r="15" spans="1:6" ht="12.75">
      <c r="A15" s="6"/>
      <c r="B15" s="11"/>
      <c r="C15" s="16" t="s">
        <v>1019</v>
      </c>
      <c r="D15" s="23">
        <v>7303.5</v>
      </c>
      <c r="E15" s="23"/>
      <c r="F15" s="16"/>
    </row>
    <row r="16" spans="1:6" ht="12.75">
      <c r="A16" s="6"/>
      <c r="B16" s="11"/>
      <c r="C16" s="16" t="s">
        <v>1020</v>
      </c>
      <c r="D16" s="23">
        <v>7245</v>
      </c>
      <c r="E16" s="23"/>
      <c r="F16" s="16"/>
    </row>
    <row r="17" spans="1:6" ht="12.75">
      <c r="A17" s="6"/>
      <c r="B17" s="11"/>
      <c r="C17" s="16" t="s">
        <v>1021</v>
      </c>
      <c r="D17" s="23">
        <v>6943.5</v>
      </c>
      <c r="E17" s="23"/>
      <c r="F17" s="16"/>
    </row>
    <row r="18" spans="1:6" ht="12.75">
      <c r="A18" s="6"/>
      <c r="B18" s="11"/>
      <c r="C18" s="16" t="s">
        <v>1022</v>
      </c>
      <c r="D18" s="23">
        <v>6867</v>
      </c>
      <c r="E18" s="23"/>
      <c r="F18" s="16"/>
    </row>
    <row r="19" spans="1:6" ht="12.75">
      <c r="A19" s="6"/>
      <c r="B19" s="11"/>
      <c r="C19" s="16" t="s">
        <v>1023</v>
      </c>
      <c r="D19" s="23">
        <v>7528.5</v>
      </c>
      <c r="E19" s="23"/>
      <c r="F19" s="16"/>
    </row>
    <row r="20" spans="1:6" ht="12.75">
      <c r="A20" s="6"/>
      <c r="B20" s="11"/>
      <c r="C20" s="16"/>
      <c r="D20" s="23"/>
      <c r="E20" s="22">
        <f>SUM(D13:D19)</f>
        <v>51739</v>
      </c>
      <c r="F20" s="28">
        <f>E20/B12</f>
        <v>35.7807745504841</v>
      </c>
    </row>
    <row r="21" spans="1:6" ht="12.75">
      <c r="A21" s="4" t="s">
        <v>788</v>
      </c>
      <c r="B21" s="9">
        <v>3709</v>
      </c>
      <c r="C21" s="14"/>
      <c r="D21" s="21"/>
      <c r="E21" s="21"/>
      <c r="F21" s="17"/>
    </row>
    <row r="22" spans="1:6" s="2" customFormat="1" ht="12.75">
      <c r="A22" s="5"/>
      <c r="B22" s="10"/>
      <c r="C22" s="18" t="s">
        <v>352</v>
      </c>
      <c r="D22" s="25">
        <v>19587.84</v>
      </c>
      <c r="E22" s="22"/>
      <c r="F22" s="16"/>
    </row>
    <row r="23" spans="1:6" s="2" customFormat="1" ht="12.75">
      <c r="A23" s="5"/>
      <c r="B23" s="10"/>
      <c r="C23" s="18" t="s">
        <v>353</v>
      </c>
      <c r="D23" s="25">
        <v>14886.64</v>
      </c>
      <c r="E23" s="22"/>
      <c r="F23" s="16"/>
    </row>
    <row r="24" spans="1:6" s="2" customFormat="1" ht="12.75">
      <c r="A24" s="5"/>
      <c r="B24" s="10"/>
      <c r="C24" s="18" t="s">
        <v>354</v>
      </c>
      <c r="D24" s="25">
        <v>14302.21</v>
      </c>
      <c r="E24" s="22"/>
      <c r="F24" s="16"/>
    </row>
    <row r="25" spans="1:6" s="2" customFormat="1" ht="12.75">
      <c r="A25" s="5"/>
      <c r="B25" s="10"/>
      <c r="C25" s="18" t="s">
        <v>355</v>
      </c>
      <c r="D25" s="25">
        <v>15707.49</v>
      </c>
      <c r="E25" s="22"/>
      <c r="F25" s="16"/>
    </row>
    <row r="26" spans="1:6" s="2" customFormat="1" ht="12.75">
      <c r="A26" s="5"/>
      <c r="B26" s="10"/>
      <c r="C26" s="18" t="s">
        <v>356</v>
      </c>
      <c r="D26" s="25">
        <v>13474.96</v>
      </c>
      <c r="E26" s="22"/>
      <c r="F26" s="16"/>
    </row>
    <row r="27" spans="1:6" s="2" customFormat="1" ht="12.75">
      <c r="A27" s="5"/>
      <c r="B27" s="10"/>
      <c r="C27" s="18" t="s">
        <v>357</v>
      </c>
      <c r="D27" s="25">
        <v>12514.51</v>
      </c>
      <c r="E27" s="22"/>
      <c r="F27" s="16"/>
    </row>
    <row r="28" spans="1:6" s="2" customFormat="1" ht="12.75">
      <c r="A28" s="5"/>
      <c r="B28" s="10"/>
      <c r="C28" s="18" t="s">
        <v>358</v>
      </c>
      <c r="D28" s="25">
        <v>12842.21</v>
      </c>
      <c r="E28" s="22"/>
      <c r="F28" s="16"/>
    </row>
    <row r="29" spans="1:6" s="2" customFormat="1" ht="12.75">
      <c r="A29" s="5"/>
      <c r="B29" s="10"/>
      <c r="C29" s="15"/>
      <c r="D29" s="22"/>
      <c r="E29" s="22">
        <f>SUM(D22:D28)</f>
        <v>103315.85999999999</v>
      </c>
      <c r="F29" s="28">
        <f>E29/B21</f>
        <v>27.85544890806147</v>
      </c>
    </row>
    <row r="30" spans="1:6" ht="12.75">
      <c r="A30" s="4" t="s">
        <v>789</v>
      </c>
      <c r="B30" s="9">
        <v>1021</v>
      </c>
      <c r="C30" s="14"/>
      <c r="D30" s="21"/>
      <c r="E30" s="21"/>
      <c r="F30" s="17"/>
    </row>
    <row r="31" spans="1:6" ht="12.75">
      <c r="A31" s="6"/>
      <c r="B31" s="11"/>
      <c r="C31" s="16" t="s">
        <v>1024</v>
      </c>
      <c r="D31" s="23">
        <v>8120</v>
      </c>
      <c r="E31" s="23"/>
      <c r="F31" s="16"/>
    </row>
    <row r="32" spans="1:6" ht="12.75">
      <c r="A32" s="6"/>
      <c r="B32" s="11"/>
      <c r="C32" s="16" t="s">
        <v>1025</v>
      </c>
      <c r="D32" s="23">
        <v>8233</v>
      </c>
      <c r="E32" s="23"/>
      <c r="F32" s="16"/>
    </row>
    <row r="33" spans="1:6" ht="12.75">
      <c r="A33" s="6"/>
      <c r="B33" s="11"/>
      <c r="C33" s="16" t="s">
        <v>1026</v>
      </c>
      <c r="D33" s="23">
        <v>5484</v>
      </c>
      <c r="E33" s="23"/>
      <c r="F33" s="16"/>
    </row>
    <row r="34" spans="1:6" ht="12.75">
      <c r="A34" s="6"/>
      <c r="B34" s="11"/>
      <c r="C34" s="16" t="s">
        <v>1027</v>
      </c>
      <c r="D34" s="23">
        <v>5400</v>
      </c>
      <c r="E34" s="23"/>
      <c r="F34" s="16"/>
    </row>
    <row r="35" spans="1:6" ht="12.75">
      <c r="A35" s="6"/>
      <c r="B35" s="11"/>
      <c r="C35" s="16" t="s">
        <v>1028</v>
      </c>
      <c r="D35" s="23">
        <v>6067</v>
      </c>
      <c r="E35" s="23"/>
      <c r="F35" s="16"/>
    </row>
    <row r="36" spans="1:6" ht="12.75">
      <c r="A36" s="6"/>
      <c r="B36" s="11"/>
      <c r="C36" s="16"/>
      <c r="D36" s="23"/>
      <c r="E36" s="22">
        <f>SUM(D31:D35)</f>
        <v>33304</v>
      </c>
      <c r="F36" s="28">
        <f>E36/B30</f>
        <v>32.61900097943193</v>
      </c>
    </row>
    <row r="37" spans="1:6" ht="12.75">
      <c r="A37" s="4" t="s">
        <v>790</v>
      </c>
      <c r="B37" s="9">
        <v>330</v>
      </c>
      <c r="C37" s="14"/>
      <c r="D37" s="21"/>
      <c r="E37" s="21"/>
      <c r="F37" s="17"/>
    </row>
    <row r="38" spans="1:6" ht="12.75">
      <c r="A38" s="6"/>
      <c r="B38" s="11"/>
      <c r="C38" s="16" t="s">
        <v>1029</v>
      </c>
      <c r="D38" s="23">
        <v>7120.75</v>
      </c>
      <c r="E38" s="23"/>
      <c r="F38" s="16"/>
    </row>
    <row r="39" spans="1:6" ht="12.75">
      <c r="A39" s="6"/>
      <c r="B39" s="11"/>
      <c r="C39" s="16" t="s">
        <v>1030</v>
      </c>
      <c r="D39" s="23">
        <v>5826</v>
      </c>
      <c r="E39" s="23"/>
      <c r="F39" s="16"/>
    </row>
    <row r="40" spans="1:6" ht="12.75">
      <c r="A40" s="6"/>
      <c r="B40" s="11"/>
      <c r="C40" s="16" t="s">
        <v>1031</v>
      </c>
      <c r="D40" s="23">
        <v>4251.63</v>
      </c>
      <c r="E40" s="23"/>
      <c r="F40" s="16"/>
    </row>
    <row r="41" spans="1:6" ht="12.75">
      <c r="A41" s="6"/>
      <c r="B41" s="11"/>
      <c r="C41" s="16" t="s">
        <v>1032</v>
      </c>
      <c r="D41" s="23">
        <v>6081.76</v>
      </c>
      <c r="E41" s="23"/>
      <c r="F41" s="16"/>
    </row>
    <row r="42" spans="1:6" ht="12.75">
      <c r="A42" s="6"/>
      <c r="B42" s="11"/>
      <c r="C42" s="16" t="s">
        <v>1033</v>
      </c>
      <c r="D42" s="23">
        <v>6221.5</v>
      </c>
      <c r="E42" s="23"/>
      <c r="F42" s="16"/>
    </row>
    <row r="43" spans="1:6" ht="12.75">
      <c r="A43" s="6"/>
      <c r="B43" s="11"/>
      <c r="C43" s="16" t="s">
        <v>1034</v>
      </c>
      <c r="D43" s="23">
        <v>6247.25</v>
      </c>
      <c r="E43" s="23"/>
      <c r="F43" s="16"/>
    </row>
    <row r="44" spans="1:6" ht="12.75">
      <c r="A44" s="6"/>
      <c r="B44" s="11"/>
      <c r="C44" s="16" t="s">
        <v>1035</v>
      </c>
      <c r="D44" s="23">
        <v>3500</v>
      </c>
      <c r="E44" s="23"/>
      <c r="F44" s="16"/>
    </row>
    <row r="45" spans="1:6" ht="12.75">
      <c r="A45" s="6"/>
      <c r="B45" s="11"/>
      <c r="C45" s="16"/>
      <c r="D45" s="23"/>
      <c r="E45" s="22">
        <f>SUM(D38:D44)</f>
        <v>39248.89</v>
      </c>
      <c r="F45" s="28">
        <f>E45/B37</f>
        <v>118.93603030303031</v>
      </c>
    </row>
    <row r="46" spans="1:6" ht="12.75">
      <c r="A46" s="4" t="s">
        <v>791</v>
      </c>
      <c r="B46" s="9">
        <v>1073</v>
      </c>
      <c r="C46" s="14"/>
      <c r="D46" s="21"/>
      <c r="E46" s="21"/>
      <c r="F46" s="17"/>
    </row>
    <row r="47" spans="1:6" s="2" customFormat="1" ht="12.75">
      <c r="A47" s="46" t="s">
        <v>1306</v>
      </c>
      <c r="B47" s="10"/>
      <c r="C47" s="18" t="s">
        <v>614</v>
      </c>
      <c r="D47" s="25">
        <v>7995</v>
      </c>
      <c r="E47" s="22"/>
      <c r="F47" s="16"/>
    </row>
    <row r="48" spans="1:6" s="2" customFormat="1" ht="12.75">
      <c r="A48" s="46" t="s">
        <v>1303</v>
      </c>
      <c r="B48" s="10"/>
      <c r="C48" s="18" t="s">
        <v>1307</v>
      </c>
      <c r="D48" s="25">
        <v>5401.75</v>
      </c>
      <c r="E48" s="22"/>
      <c r="F48" s="16"/>
    </row>
    <row r="49" spans="1:6" s="2" customFormat="1" ht="12.75">
      <c r="A49" s="46" t="s">
        <v>1304</v>
      </c>
      <c r="B49" s="10"/>
      <c r="C49" s="18" t="s">
        <v>1308</v>
      </c>
      <c r="D49" s="25">
        <v>5330</v>
      </c>
      <c r="E49" s="22"/>
      <c r="F49" s="16"/>
    </row>
    <row r="50" spans="1:6" s="2" customFormat="1" ht="12.75">
      <c r="A50" s="46" t="s">
        <v>1305</v>
      </c>
      <c r="B50" s="10"/>
      <c r="C50" s="18" t="s">
        <v>1309</v>
      </c>
      <c r="D50" s="25">
        <v>6187.5</v>
      </c>
      <c r="E50" s="22"/>
      <c r="F50" s="16"/>
    </row>
    <row r="51" spans="1:6" s="2" customFormat="1" ht="12.75">
      <c r="A51" s="5"/>
      <c r="B51" s="10"/>
      <c r="C51" s="18" t="s">
        <v>1312</v>
      </c>
      <c r="D51" s="25">
        <v>3510</v>
      </c>
      <c r="E51" s="22"/>
      <c r="F51" s="16"/>
    </row>
    <row r="52" spans="1:6" s="2" customFormat="1" ht="12.75">
      <c r="A52" s="5"/>
      <c r="B52" s="10"/>
      <c r="C52" s="18" t="s">
        <v>1310</v>
      </c>
      <c r="D52" s="25">
        <v>4357.5</v>
      </c>
      <c r="E52" s="22"/>
      <c r="F52" s="16"/>
    </row>
    <row r="53" spans="1:6" s="2" customFormat="1" ht="12.75">
      <c r="A53" s="5"/>
      <c r="B53" s="10"/>
      <c r="C53" s="18" t="s">
        <v>1311</v>
      </c>
      <c r="D53" s="25">
        <v>5662.5</v>
      </c>
      <c r="E53" s="22"/>
      <c r="F53" s="16"/>
    </row>
    <row r="54" spans="1:6" s="2" customFormat="1" ht="12.75">
      <c r="A54" s="5"/>
      <c r="B54" s="10"/>
      <c r="C54" s="31" t="s">
        <v>613</v>
      </c>
      <c r="D54" s="25">
        <v>1470</v>
      </c>
      <c r="E54" s="22"/>
      <c r="F54" s="16"/>
    </row>
    <row r="55" spans="1:6" s="2" customFormat="1" ht="12.75">
      <c r="A55" s="5"/>
      <c r="B55" s="10"/>
      <c r="C55" s="18"/>
      <c r="D55" s="25"/>
      <c r="E55" s="22">
        <f>SUM(D47:D54)</f>
        <v>39914.25</v>
      </c>
      <c r="F55" s="28">
        <f>E55/B46</f>
        <v>37.19874184529357</v>
      </c>
    </row>
    <row r="56" spans="1:6" ht="12.75">
      <c r="A56" s="4" t="s">
        <v>792</v>
      </c>
      <c r="B56" s="9">
        <v>1919</v>
      </c>
      <c r="C56" s="14"/>
      <c r="D56" s="21"/>
      <c r="E56" s="21"/>
      <c r="F56" s="17"/>
    </row>
    <row r="57" spans="1:6" ht="12.75">
      <c r="A57" s="6"/>
      <c r="B57" s="11"/>
      <c r="C57" s="16" t="s">
        <v>1036</v>
      </c>
      <c r="D57" s="23">
        <v>9300</v>
      </c>
      <c r="E57" s="23"/>
      <c r="F57" s="16"/>
    </row>
    <row r="58" spans="1:6" ht="12.75">
      <c r="A58" s="6"/>
      <c r="B58" s="11"/>
      <c r="C58" s="16" t="s">
        <v>1037</v>
      </c>
      <c r="D58" s="23">
        <v>9174</v>
      </c>
      <c r="E58" s="23"/>
      <c r="F58" s="16"/>
    </row>
    <row r="59" spans="1:6" ht="12.75">
      <c r="A59" s="6"/>
      <c r="B59" s="11"/>
      <c r="C59" s="16" t="s">
        <v>1038</v>
      </c>
      <c r="D59" s="23">
        <v>8970</v>
      </c>
      <c r="E59" s="23"/>
      <c r="F59" s="16"/>
    </row>
    <row r="60" spans="1:6" ht="12.75">
      <c r="A60" s="6"/>
      <c r="B60" s="11"/>
      <c r="C60" s="16" t="s">
        <v>1039</v>
      </c>
      <c r="D60" s="23">
        <v>6816</v>
      </c>
      <c r="E60" s="23"/>
      <c r="F60" s="16"/>
    </row>
    <row r="61" spans="1:6" ht="12.75">
      <c r="A61" s="6"/>
      <c r="B61" s="11"/>
      <c r="C61" s="16" t="s">
        <v>1040</v>
      </c>
      <c r="D61" s="23">
        <v>7458</v>
      </c>
      <c r="E61" s="23"/>
      <c r="F61" s="16"/>
    </row>
    <row r="62" spans="1:6" ht="12.75">
      <c r="A62" s="6"/>
      <c r="B62" s="11"/>
      <c r="C62" s="16" t="s">
        <v>1041</v>
      </c>
      <c r="D62" s="23">
        <v>10176</v>
      </c>
      <c r="E62" s="23"/>
      <c r="F62" s="16"/>
    </row>
    <row r="63" spans="1:6" ht="12.75">
      <c r="A63" s="6"/>
      <c r="B63" s="11"/>
      <c r="C63" s="16"/>
      <c r="D63" s="23"/>
      <c r="E63" s="22">
        <f>SUM(D57:D62)</f>
        <v>51894</v>
      </c>
      <c r="F63" s="28">
        <f>E63/B56</f>
        <v>27.042209484106305</v>
      </c>
    </row>
    <row r="64" spans="1:6" ht="12.75">
      <c r="A64" s="4" t="s">
        <v>793</v>
      </c>
      <c r="B64" s="9">
        <v>440</v>
      </c>
      <c r="C64" s="14"/>
      <c r="D64" s="21"/>
      <c r="E64" s="21"/>
      <c r="F64" s="17"/>
    </row>
    <row r="65" spans="1:6" ht="12.75">
      <c r="A65" s="5"/>
      <c r="B65" s="10"/>
      <c r="C65" s="15"/>
      <c r="D65" s="22"/>
      <c r="E65" s="22"/>
      <c r="F65" s="16"/>
    </row>
    <row r="66" spans="1:6" ht="12.75">
      <c r="A66" s="5"/>
      <c r="B66" s="10"/>
      <c r="C66" s="15"/>
      <c r="D66" s="22"/>
      <c r="E66" s="22"/>
      <c r="F66" s="16"/>
    </row>
    <row r="67" spans="1:6" ht="12.75">
      <c r="A67" s="4" t="s">
        <v>794</v>
      </c>
      <c r="B67" s="9">
        <v>2823</v>
      </c>
      <c r="C67" s="14"/>
      <c r="D67" s="21"/>
      <c r="E67" s="21"/>
      <c r="F67" s="17"/>
    </row>
    <row r="68" spans="1:6" ht="12.75">
      <c r="A68" s="6"/>
      <c r="B68" s="11"/>
      <c r="C68" s="16" t="s">
        <v>1042</v>
      </c>
      <c r="D68" s="23">
        <v>12446.76</v>
      </c>
      <c r="E68" s="23"/>
      <c r="F68" s="16"/>
    </row>
    <row r="69" spans="1:6" ht="12.75">
      <c r="A69" s="6"/>
      <c r="B69" s="11"/>
      <c r="C69" s="16" t="s">
        <v>1043</v>
      </c>
      <c r="D69" s="23">
        <v>12066</v>
      </c>
      <c r="E69" s="23"/>
      <c r="F69" s="16"/>
    </row>
    <row r="70" spans="1:6" ht="12.75">
      <c r="A70" s="6"/>
      <c r="B70" s="11"/>
      <c r="C70" s="16" t="s">
        <v>1046</v>
      </c>
      <c r="D70" s="23">
        <v>10257</v>
      </c>
      <c r="E70" s="23"/>
      <c r="F70" s="16"/>
    </row>
    <row r="71" spans="1:6" ht="12.75">
      <c r="A71" s="6"/>
      <c r="B71" s="11"/>
      <c r="C71" s="16" t="s">
        <v>1044</v>
      </c>
      <c r="D71" s="23">
        <v>10332.12</v>
      </c>
      <c r="E71" s="23"/>
      <c r="F71" s="16"/>
    </row>
    <row r="72" spans="1:6" ht="12.75">
      <c r="A72" s="6"/>
      <c r="B72" s="11"/>
      <c r="C72" s="16" t="s">
        <v>1045</v>
      </c>
      <c r="D72" s="23">
        <v>11682.12</v>
      </c>
      <c r="E72" s="23"/>
      <c r="F72" s="16"/>
    </row>
    <row r="73" spans="1:6" ht="12.75">
      <c r="A73" s="6"/>
      <c r="B73" s="11"/>
      <c r="C73" s="16"/>
      <c r="D73" s="23"/>
      <c r="E73" s="22">
        <f>SUM(D68:D72)</f>
        <v>56784.00000000001</v>
      </c>
      <c r="F73" s="28">
        <f>E73/B67</f>
        <v>20.11477151965994</v>
      </c>
    </row>
    <row r="74" spans="1:6" ht="12.75">
      <c r="A74" s="4" t="s">
        <v>795</v>
      </c>
      <c r="B74" s="9">
        <v>370</v>
      </c>
      <c r="C74" s="14"/>
      <c r="D74" s="21"/>
      <c r="E74" s="21"/>
      <c r="F74" s="17"/>
    </row>
    <row r="75" spans="1:6" ht="12.75">
      <c r="A75" s="5"/>
      <c r="B75" s="10"/>
      <c r="C75" s="18" t="s">
        <v>700</v>
      </c>
      <c r="D75" s="25">
        <v>4675</v>
      </c>
      <c r="E75" s="22"/>
      <c r="F75" s="16"/>
    </row>
    <row r="76" spans="1:6" ht="12.75">
      <c r="A76" s="5"/>
      <c r="B76" s="10"/>
      <c r="C76" s="18" t="s">
        <v>701</v>
      </c>
      <c r="D76" s="25">
        <v>3325</v>
      </c>
      <c r="E76" s="22"/>
      <c r="F76" s="16"/>
    </row>
    <row r="77" spans="1:6" ht="12.75">
      <c r="A77" s="5"/>
      <c r="B77" s="10"/>
      <c r="C77" s="18" t="s">
        <v>702</v>
      </c>
      <c r="D77" s="25">
        <v>3000</v>
      </c>
      <c r="E77" s="22"/>
      <c r="F77" s="16"/>
    </row>
    <row r="78" spans="1:6" ht="12.75">
      <c r="A78" s="5"/>
      <c r="B78" s="10"/>
      <c r="C78" s="18" t="s">
        <v>703</v>
      </c>
      <c r="D78" s="25">
        <v>3813</v>
      </c>
      <c r="E78" s="22"/>
      <c r="F78" s="16"/>
    </row>
    <row r="79" spans="1:6" ht="12.75">
      <c r="A79" s="5"/>
      <c r="B79" s="10"/>
      <c r="C79" s="18" t="s">
        <v>704</v>
      </c>
      <c r="D79" s="25">
        <v>3187.5</v>
      </c>
      <c r="E79" s="22"/>
      <c r="F79" s="16"/>
    </row>
    <row r="80" spans="1:6" ht="12.75">
      <c r="A80" s="5"/>
      <c r="B80" s="10"/>
      <c r="C80" s="18"/>
      <c r="D80" s="25"/>
      <c r="E80" s="22">
        <f>SUM(D75:D79)</f>
        <v>18000.5</v>
      </c>
      <c r="F80" s="28">
        <f>E80/B74</f>
        <v>48.65</v>
      </c>
    </row>
    <row r="81" spans="1:6" ht="12.75">
      <c r="A81" s="4" t="s">
        <v>796</v>
      </c>
      <c r="B81" s="9">
        <v>2972</v>
      </c>
      <c r="C81" s="14"/>
      <c r="D81" s="21"/>
      <c r="E81" s="21"/>
      <c r="F81" s="17"/>
    </row>
    <row r="82" spans="1:6" ht="12.75">
      <c r="A82" s="6"/>
      <c r="B82" s="11"/>
      <c r="C82" s="16" t="s">
        <v>1047</v>
      </c>
      <c r="D82" s="23">
        <v>14237.25</v>
      </c>
      <c r="E82" s="23"/>
      <c r="F82" s="16"/>
    </row>
    <row r="83" spans="1:6" ht="12.75">
      <c r="A83" s="6"/>
      <c r="B83" s="11"/>
      <c r="C83" s="16" t="s">
        <v>1048</v>
      </c>
      <c r="D83" s="23">
        <v>12552.75</v>
      </c>
      <c r="E83" s="23"/>
      <c r="F83" s="16"/>
    </row>
    <row r="84" spans="1:6" ht="12.75">
      <c r="A84" s="6"/>
      <c r="B84" s="11"/>
      <c r="C84" s="16" t="s">
        <v>1049</v>
      </c>
      <c r="D84" s="23">
        <v>11878.75</v>
      </c>
      <c r="E84" s="23"/>
      <c r="F84" s="16"/>
    </row>
    <row r="85" spans="1:6" ht="12.75">
      <c r="A85" s="6"/>
      <c r="B85" s="11"/>
      <c r="C85" s="16" t="s">
        <v>1050</v>
      </c>
      <c r="D85" s="23">
        <v>12329.5</v>
      </c>
      <c r="E85" s="23"/>
      <c r="F85" s="16"/>
    </row>
    <row r="86" spans="1:6" ht="12.75">
      <c r="A86" s="6"/>
      <c r="B86" s="11"/>
      <c r="C86" s="16" t="s">
        <v>1051</v>
      </c>
      <c r="D86" s="23">
        <v>11477.38</v>
      </c>
      <c r="E86" s="23"/>
      <c r="F86" s="16"/>
    </row>
    <row r="87" spans="1:6" ht="12.75">
      <c r="A87" s="6"/>
      <c r="B87" s="11"/>
      <c r="C87" s="16" t="s">
        <v>1052</v>
      </c>
      <c r="D87" s="23">
        <v>10037.5</v>
      </c>
      <c r="E87" s="23"/>
      <c r="F87" s="16"/>
    </row>
    <row r="88" spans="1:6" ht="12.75">
      <c r="A88" s="6"/>
      <c r="B88" s="11"/>
      <c r="C88" s="16" t="s">
        <v>1053</v>
      </c>
      <c r="D88" s="23">
        <v>10973.75</v>
      </c>
      <c r="E88" s="23"/>
      <c r="F88" s="16"/>
    </row>
    <row r="89" spans="1:6" ht="12.75">
      <c r="A89" s="6"/>
      <c r="B89" s="11"/>
      <c r="C89" s="16"/>
      <c r="D89" s="23"/>
      <c r="E89" s="22">
        <f>SUM(D82:D88)</f>
        <v>83486.88</v>
      </c>
      <c r="F89" s="28">
        <f>E89/B81</f>
        <v>28.091144010767163</v>
      </c>
    </row>
    <row r="90" spans="1:6" ht="12.75">
      <c r="A90" s="4" t="s">
        <v>797</v>
      </c>
      <c r="B90" s="9">
        <v>395</v>
      </c>
      <c r="C90" s="17"/>
      <c r="D90" s="24"/>
      <c r="E90" s="24"/>
      <c r="F90" s="17"/>
    </row>
    <row r="91" spans="1:6" ht="12.75">
      <c r="A91" s="5"/>
      <c r="B91" s="10"/>
      <c r="C91" s="16" t="s">
        <v>705</v>
      </c>
      <c r="D91" s="23">
        <v>5065</v>
      </c>
      <c r="E91" s="23"/>
      <c r="F91" s="16"/>
    </row>
    <row r="92" spans="1:6" ht="12.75">
      <c r="A92" s="5"/>
      <c r="B92" s="10"/>
      <c r="C92" s="16" t="s">
        <v>706</v>
      </c>
      <c r="D92" s="23">
        <v>3280</v>
      </c>
      <c r="E92" s="23"/>
      <c r="F92" s="16"/>
    </row>
    <row r="93" spans="1:6" ht="12.75">
      <c r="A93" s="5"/>
      <c r="B93" s="10"/>
      <c r="C93" s="16" t="s">
        <v>707</v>
      </c>
      <c r="D93" s="23">
        <v>4600</v>
      </c>
      <c r="E93" s="23"/>
      <c r="F93" s="16"/>
    </row>
    <row r="94" spans="1:6" ht="12.75">
      <c r="A94" s="5"/>
      <c r="B94" s="10"/>
      <c r="C94" s="16" t="s">
        <v>708</v>
      </c>
      <c r="D94" s="23">
        <v>4080</v>
      </c>
      <c r="E94" s="23"/>
      <c r="F94" s="16"/>
    </row>
    <row r="95" spans="1:6" ht="12.75">
      <c r="A95" s="5"/>
      <c r="B95" s="10"/>
      <c r="C95" s="16" t="s">
        <v>709</v>
      </c>
      <c r="D95" s="23">
        <v>2455</v>
      </c>
      <c r="E95" s="23"/>
      <c r="F95" s="16"/>
    </row>
    <row r="96" spans="1:6" ht="12.75">
      <c r="A96" s="5"/>
      <c r="B96" s="10"/>
      <c r="C96" s="16"/>
      <c r="D96" s="23"/>
      <c r="E96" s="22">
        <f>SUM(D91:D95)</f>
        <v>19480</v>
      </c>
      <c r="F96" s="28">
        <f>E96/B90</f>
        <v>49.31645569620253</v>
      </c>
    </row>
    <row r="97" spans="1:6" ht="12.75">
      <c r="A97" s="4" t="s">
        <v>798</v>
      </c>
      <c r="B97" s="9">
        <v>666</v>
      </c>
      <c r="C97" s="17"/>
      <c r="D97" s="24"/>
      <c r="E97" s="24"/>
      <c r="F97" s="17"/>
    </row>
    <row r="98" spans="1:6" ht="12.75">
      <c r="A98" s="5"/>
      <c r="B98" s="10"/>
      <c r="C98" s="16" t="s">
        <v>1070</v>
      </c>
      <c r="D98" s="23">
        <v>5458</v>
      </c>
      <c r="E98" s="23"/>
      <c r="F98" s="16"/>
    </row>
    <row r="99" spans="1:6" ht="12.75">
      <c r="A99" s="5"/>
      <c r="B99" s="10"/>
      <c r="C99" s="16" t="s">
        <v>1071</v>
      </c>
      <c r="D99" s="23">
        <v>5818</v>
      </c>
      <c r="E99" s="23"/>
      <c r="F99" s="16"/>
    </row>
    <row r="100" spans="1:6" ht="12.75">
      <c r="A100" s="5"/>
      <c r="B100" s="10"/>
      <c r="C100" s="16" t="s">
        <v>1072</v>
      </c>
      <c r="D100" s="23">
        <v>6760</v>
      </c>
      <c r="E100" s="23"/>
      <c r="F100" s="16"/>
    </row>
    <row r="101" spans="1:6" ht="12.75">
      <c r="A101" s="5"/>
      <c r="B101" s="10"/>
      <c r="C101" s="16" t="s">
        <v>1073</v>
      </c>
      <c r="D101" s="23">
        <v>5438</v>
      </c>
      <c r="E101" s="23"/>
      <c r="F101" s="16"/>
    </row>
    <row r="102" spans="1:6" ht="12.75">
      <c r="A102" s="5"/>
      <c r="B102" s="10"/>
      <c r="C102" s="16" t="s">
        <v>1074</v>
      </c>
      <c r="D102" s="23">
        <v>7046</v>
      </c>
      <c r="E102" s="23"/>
      <c r="F102" s="16"/>
    </row>
    <row r="103" spans="1:6" ht="12.75">
      <c r="A103" s="5"/>
      <c r="B103" s="10"/>
      <c r="C103" s="16"/>
      <c r="D103" s="23"/>
      <c r="E103" s="22">
        <f>SUM(D98:D102)</f>
        <v>30520</v>
      </c>
      <c r="F103" s="28">
        <f>E103/B97</f>
        <v>45.825825825825824</v>
      </c>
    </row>
    <row r="104" spans="1:6" ht="12.75">
      <c r="A104" s="4" t="s">
        <v>799</v>
      </c>
      <c r="B104" s="9">
        <v>662</v>
      </c>
      <c r="C104" s="17"/>
      <c r="D104" s="24"/>
      <c r="E104" s="24"/>
      <c r="F104" s="17"/>
    </row>
    <row r="105" spans="1:6" ht="12.75">
      <c r="A105" s="5"/>
      <c r="B105" s="10"/>
      <c r="C105" s="16" t="s">
        <v>1054</v>
      </c>
      <c r="D105" s="23">
        <v>4166.88</v>
      </c>
      <c r="E105" s="23"/>
      <c r="F105" s="16"/>
    </row>
    <row r="106" spans="1:6" ht="12.75">
      <c r="A106" s="5"/>
      <c r="B106" s="10"/>
      <c r="C106" s="16" t="s">
        <v>1055</v>
      </c>
      <c r="D106" s="23">
        <v>3617.36</v>
      </c>
      <c r="E106" s="23"/>
      <c r="F106" s="16"/>
    </row>
    <row r="107" spans="1:6" ht="12.75">
      <c r="A107" s="5"/>
      <c r="B107" s="10"/>
      <c r="C107" s="16" t="s">
        <v>1056</v>
      </c>
      <c r="D107" s="23">
        <v>934.34</v>
      </c>
      <c r="E107" s="23"/>
      <c r="F107" s="16"/>
    </row>
    <row r="108" spans="1:6" ht="12.75">
      <c r="A108" s="5"/>
      <c r="B108" s="10"/>
      <c r="C108" s="16" t="s">
        <v>1057</v>
      </c>
      <c r="D108" s="23">
        <v>2090.13</v>
      </c>
      <c r="E108" s="23"/>
      <c r="F108" s="16"/>
    </row>
    <row r="109" spans="1:6" ht="12.75">
      <c r="A109" s="5"/>
      <c r="B109" s="10"/>
      <c r="C109" s="16" t="s">
        <v>1066</v>
      </c>
      <c r="D109" s="23">
        <v>3617.36</v>
      </c>
      <c r="E109" s="23"/>
      <c r="F109" s="16"/>
    </row>
    <row r="110" spans="1:6" ht="12.75">
      <c r="A110" s="5"/>
      <c r="B110" s="10"/>
      <c r="C110" s="16" t="s">
        <v>1067</v>
      </c>
      <c r="D110" s="23">
        <v>3437.36</v>
      </c>
      <c r="E110" s="23"/>
      <c r="F110" s="16"/>
    </row>
    <row r="111" spans="1:6" ht="12.75">
      <c r="A111" s="5"/>
      <c r="B111" s="10"/>
      <c r="C111" s="16" t="s">
        <v>1068</v>
      </c>
      <c r="D111" s="23">
        <v>3347.36</v>
      </c>
      <c r="E111" s="23"/>
      <c r="F111" s="16"/>
    </row>
    <row r="112" spans="1:6" ht="12.75">
      <c r="A112" s="5"/>
      <c r="B112" s="10"/>
      <c r="C112" s="16" t="s">
        <v>1069</v>
      </c>
      <c r="D112" s="23">
        <v>3527.36</v>
      </c>
      <c r="E112" s="23"/>
      <c r="F112" s="16"/>
    </row>
    <row r="113" spans="1:6" ht="12.75">
      <c r="A113" s="5"/>
      <c r="B113" s="10"/>
      <c r="C113" s="16"/>
      <c r="D113" s="23"/>
      <c r="E113" s="22">
        <f>SUM(D105:D112)</f>
        <v>24738.15</v>
      </c>
      <c r="F113" s="28">
        <f>E113/B104</f>
        <v>37.368806646525684</v>
      </c>
    </row>
    <row r="114" spans="1:6" ht="12.75">
      <c r="A114" s="4" t="s">
        <v>800</v>
      </c>
      <c r="B114" s="9">
        <v>586</v>
      </c>
      <c r="C114" s="17"/>
      <c r="D114" s="24"/>
      <c r="E114" s="24"/>
      <c r="F114" s="17"/>
    </row>
    <row r="115" spans="1:6" ht="12.75">
      <c r="A115" s="5"/>
      <c r="B115" s="10"/>
      <c r="C115" s="16" t="s">
        <v>1342</v>
      </c>
      <c r="D115" s="23">
        <v>6940</v>
      </c>
      <c r="E115" s="23"/>
      <c r="F115" s="16"/>
    </row>
    <row r="116" spans="1:6" ht="12.75">
      <c r="A116" s="5"/>
      <c r="B116" s="10"/>
      <c r="C116" s="16" t="s">
        <v>1343</v>
      </c>
      <c r="D116" s="23">
        <v>7542.89</v>
      </c>
      <c r="E116" s="23"/>
      <c r="F116" s="16"/>
    </row>
    <row r="117" spans="1:6" ht="12.75">
      <c r="A117" s="5"/>
      <c r="B117" s="10"/>
      <c r="C117" s="16" t="s">
        <v>1344</v>
      </c>
      <c r="D117" s="23">
        <v>7183.75</v>
      </c>
      <c r="E117" s="23"/>
      <c r="F117" s="16"/>
    </row>
    <row r="118" spans="1:6" ht="12.75">
      <c r="A118" s="5"/>
      <c r="B118" s="10"/>
      <c r="C118" s="16" t="s">
        <v>1345</v>
      </c>
      <c r="D118" s="23">
        <v>5483.75</v>
      </c>
      <c r="E118" s="23"/>
      <c r="F118" s="16"/>
    </row>
    <row r="119" spans="1:6" ht="12.75">
      <c r="A119" s="5"/>
      <c r="B119" s="10"/>
      <c r="C119" s="16" t="s">
        <v>1346</v>
      </c>
      <c r="D119" s="23">
        <v>5090</v>
      </c>
      <c r="E119" s="23"/>
      <c r="F119" s="16"/>
    </row>
    <row r="120" spans="1:6" ht="12.75">
      <c r="A120" s="5"/>
      <c r="B120" s="10"/>
      <c r="C120" s="16" t="s">
        <v>1347</v>
      </c>
      <c r="D120" s="23">
        <v>6371.25</v>
      </c>
      <c r="E120" s="23"/>
      <c r="F120" s="16"/>
    </row>
    <row r="121" spans="1:6" ht="12.75">
      <c r="A121" s="5"/>
      <c r="B121" s="10"/>
      <c r="C121" s="16" t="s">
        <v>1348</v>
      </c>
      <c r="D121" s="23">
        <v>5552.5</v>
      </c>
      <c r="E121" s="23"/>
      <c r="F121" s="16"/>
    </row>
    <row r="122" spans="1:6" ht="12.75">
      <c r="A122" s="5"/>
      <c r="B122" s="10"/>
      <c r="C122" s="16"/>
      <c r="D122" s="23"/>
      <c r="E122" s="22">
        <f>SUM(D115:D121)</f>
        <v>44164.14</v>
      </c>
      <c r="F122" s="28">
        <f>E122/B114</f>
        <v>75.36542662116041</v>
      </c>
    </row>
    <row r="123" spans="1:6" ht="12.75">
      <c r="A123" s="4" t="s">
        <v>801</v>
      </c>
      <c r="B123" s="9">
        <v>1497</v>
      </c>
      <c r="C123" s="17"/>
      <c r="D123" s="24"/>
      <c r="E123" s="24"/>
      <c r="F123" s="17"/>
    </row>
    <row r="124" spans="1:6" ht="12.75">
      <c r="A124" s="5"/>
      <c r="B124" s="10"/>
      <c r="C124" s="16" t="s">
        <v>1075</v>
      </c>
      <c r="D124" s="23">
        <v>11290</v>
      </c>
      <c r="E124" s="23"/>
      <c r="F124" s="16"/>
    </row>
    <row r="125" spans="1:6" ht="12.75">
      <c r="A125" s="5"/>
      <c r="B125" s="10"/>
      <c r="C125" s="16" t="s">
        <v>1076</v>
      </c>
      <c r="D125" s="23">
        <v>10343</v>
      </c>
      <c r="E125" s="23"/>
      <c r="F125" s="16"/>
    </row>
    <row r="126" spans="1:6" ht="12.75">
      <c r="A126" s="5"/>
      <c r="B126" s="10"/>
      <c r="C126" s="16" t="s">
        <v>1077</v>
      </c>
      <c r="D126" s="23">
        <v>7783</v>
      </c>
      <c r="E126" s="23"/>
      <c r="F126" s="16"/>
    </row>
    <row r="127" spans="1:6" ht="12.75">
      <c r="A127" s="5"/>
      <c r="B127" s="10"/>
      <c r="C127" s="16" t="s">
        <v>1078</v>
      </c>
      <c r="D127" s="23">
        <v>7623</v>
      </c>
      <c r="E127" s="23"/>
      <c r="F127" s="16"/>
    </row>
    <row r="128" spans="1:6" ht="12.75">
      <c r="A128" s="5"/>
      <c r="B128" s="10"/>
      <c r="C128" s="16" t="s">
        <v>1079</v>
      </c>
      <c r="D128" s="23">
        <v>8963</v>
      </c>
      <c r="E128" s="23"/>
      <c r="F128" s="16"/>
    </row>
    <row r="129" spans="1:6" ht="12.75">
      <c r="A129" s="5"/>
      <c r="B129" s="10"/>
      <c r="C129" s="16"/>
      <c r="D129" s="23"/>
      <c r="E129" s="22">
        <f>SUM(D124:D128)</f>
        <v>46002</v>
      </c>
      <c r="F129" s="28">
        <f>E129/B123</f>
        <v>30.72945891783567</v>
      </c>
    </row>
    <row r="130" spans="1:6" ht="12.75">
      <c r="A130" s="4" t="s">
        <v>802</v>
      </c>
      <c r="B130" s="9">
        <v>315</v>
      </c>
      <c r="C130" s="17"/>
      <c r="D130" s="24"/>
      <c r="E130" s="24"/>
      <c r="F130" s="17"/>
    </row>
    <row r="131" spans="1:6" ht="12.75">
      <c r="A131" s="5"/>
      <c r="B131" s="10"/>
      <c r="C131" s="16" t="s">
        <v>1080</v>
      </c>
      <c r="D131" s="23">
        <v>2725</v>
      </c>
      <c r="E131" s="23"/>
      <c r="F131" s="16"/>
    </row>
    <row r="132" spans="1:6" ht="12.75">
      <c r="A132" s="5"/>
      <c r="B132" s="10"/>
      <c r="C132" s="16" t="s">
        <v>1081</v>
      </c>
      <c r="D132" s="23">
        <v>1500</v>
      </c>
      <c r="E132" s="23"/>
      <c r="F132" s="16"/>
    </row>
    <row r="133" spans="1:6" ht="12.75">
      <c r="A133" s="5"/>
      <c r="B133" s="10"/>
      <c r="C133" s="16" t="s">
        <v>1082</v>
      </c>
      <c r="D133" s="23">
        <v>1500</v>
      </c>
      <c r="E133" s="23"/>
      <c r="F133" s="16"/>
    </row>
    <row r="134" spans="1:6" ht="12.75">
      <c r="A134" s="5"/>
      <c r="B134" s="10"/>
      <c r="C134" s="16" t="s">
        <v>1083</v>
      </c>
      <c r="D134" s="23">
        <v>1500</v>
      </c>
      <c r="E134" s="23"/>
      <c r="F134" s="16"/>
    </row>
    <row r="135" spans="1:6" ht="12.75">
      <c r="A135" s="5"/>
      <c r="B135" s="10"/>
      <c r="C135" s="16" t="s">
        <v>1084</v>
      </c>
      <c r="D135" s="23">
        <v>1625</v>
      </c>
      <c r="E135" s="23"/>
      <c r="F135" s="16"/>
    </row>
    <row r="136" spans="1:6" ht="12.75">
      <c r="A136" s="5"/>
      <c r="B136" s="10"/>
      <c r="C136" s="16"/>
      <c r="D136" s="23"/>
      <c r="E136" s="22">
        <f>SUM(D131:D135)</f>
        <v>8850</v>
      </c>
      <c r="F136" s="28">
        <f>E136/B130</f>
        <v>28.095238095238095</v>
      </c>
    </row>
    <row r="137" spans="1:6" ht="12.75">
      <c r="A137" s="4" t="s">
        <v>803</v>
      </c>
      <c r="B137" s="9">
        <v>41511</v>
      </c>
      <c r="C137" s="17"/>
      <c r="D137" s="24"/>
      <c r="E137" s="24"/>
      <c r="F137" s="17"/>
    </row>
    <row r="138" spans="1:6" ht="12.75">
      <c r="A138" s="5"/>
      <c r="B138" s="10"/>
      <c r="C138" s="16" t="s">
        <v>1085</v>
      </c>
      <c r="D138" s="23">
        <v>73692.8</v>
      </c>
      <c r="E138" s="23"/>
      <c r="F138" s="16"/>
    </row>
    <row r="139" spans="1:6" ht="12.75">
      <c r="A139" s="5"/>
      <c r="B139" s="10"/>
      <c r="C139" s="16" t="s">
        <v>1086</v>
      </c>
      <c r="D139" s="23">
        <v>18214.73</v>
      </c>
      <c r="E139" s="23"/>
      <c r="F139" s="16"/>
    </row>
    <row r="140" spans="1:6" ht="12.75">
      <c r="A140" s="5"/>
      <c r="B140" s="10"/>
      <c r="C140" s="16" t="s">
        <v>1087</v>
      </c>
      <c r="D140" s="23">
        <v>18408.04</v>
      </c>
      <c r="E140" s="23"/>
      <c r="F140" s="16"/>
    </row>
    <row r="141" spans="1:6" ht="12.75">
      <c r="A141" s="5"/>
      <c r="B141" s="10"/>
      <c r="C141" s="16" t="s">
        <v>1088</v>
      </c>
      <c r="D141" s="23">
        <v>17982.66</v>
      </c>
      <c r="E141" s="23"/>
      <c r="F141" s="16"/>
    </row>
    <row r="142" spans="1:6" ht="12.75">
      <c r="A142" s="5"/>
      <c r="B142" s="10"/>
      <c r="C142" s="16" t="s">
        <v>1089</v>
      </c>
      <c r="D142" s="23">
        <v>19219.72</v>
      </c>
      <c r="E142" s="23"/>
      <c r="F142" s="16"/>
    </row>
    <row r="143" spans="1:6" ht="12.75">
      <c r="A143" s="5"/>
      <c r="B143" s="10"/>
      <c r="C143" s="16" t="s">
        <v>1090</v>
      </c>
      <c r="D143" s="23">
        <v>19388.31</v>
      </c>
      <c r="E143" s="23"/>
      <c r="F143" s="16"/>
    </row>
    <row r="144" spans="1:6" ht="12.75">
      <c r="A144" s="5"/>
      <c r="B144" s="10"/>
      <c r="C144" s="16" t="s">
        <v>1091</v>
      </c>
      <c r="D144" s="23">
        <v>22302.21</v>
      </c>
      <c r="E144" s="23"/>
      <c r="F144" s="16"/>
    </row>
    <row r="145" spans="1:6" ht="12.75">
      <c r="A145" s="5"/>
      <c r="B145" s="10"/>
      <c r="C145" s="16" t="s">
        <v>1092</v>
      </c>
      <c r="D145" s="23">
        <v>19337.51</v>
      </c>
      <c r="E145" s="23"/>
      <c r="F145" s="16"/>
    </row>
    <row r="146" spans="1:6" ht="12.75">
      <c r="A146" s="5"/>
      <c r="B146" s="10"/>
      <c r="C146" s="16" t="s">
        <v>1093</v>
      </c>
      <c r="D146" s="23">
        <v>18133.1</v>
      </c>
      <c r="E146" s="23"/>
      <c r="F146" s="16"/>
    </row>
    <row r="147" spans="1:6" ht="12.75">
      <c r="A147" s="5"/>
      <c r="B147" s="10"/>
      <c r="C147" s="16" t="s">
        <v>1094</v>
      </c>
      <c r="D147" s="23">
        <v>18605.09</v>
      </c>
      <c r="E147" s="23"/>
      <c r="F147" s="16"/>
    </row>
    <row r="148" spans="1:6" ht="12.75">
      <c r="A148" s="5"/>
      <c r="B148" s="10"/>
      <c r="C148" s="16" t="s">
        <v>1095</v>
      </c>
      <c r="D148" s="23">
        <v>17982.62</v>
      </c>
      <c r="E148" s="23"/>
      <c r="F148" s="16"/>
    </row>
    <row r="149" spans="1:6" ht="12.75">
      <c r="A149" s="5"/>
      <c r="B149" s="10"/>
      <c r="C149" s="16"/>
      <c r="D149" s="23"/>
      <c r="E149" s="22">
        <f>SUM(D138:D148)</f>
        <v>263266.79000000004</v>
      </c>
      <c r="F149" s="28">
        <f>E149/B137</f>
        <v>6.342097034520971</v>
      </c>
    </row>
    <row r="150" spans="1:6" ht="12.75">
      <c r="A150" s="4" t="s">
        <v>804</v>
      </c>
      <c r="B150" s="9">
        <v>549</v>
      </c>
      <c r="C150" s="17"/>
      <c r="D150" s="24"/>
      <c r="E150" s="24"/>
      <c r="F150" s="17"/>
    </row>
    <row r="151" spans="1:6" ht="12.75">
      <c r="A151" s="5"/>
      <c r="B151" s="10"/>
      <c r="C151" s="16" t="s">
        <v>459</v>
      </c>
      <c r="D151" s="23">
        <v>4920</v>
      </c>
      <c r="E151" s="23"/>
      <c r="F151" s="16"/>
    </row>
    <row r="152" spans="1:6" ht="12.75">
      <c r="A152" s="5"/>
      <c r="B152" s="10"/>
      <c r="C152" s="16" t="s">
        <v>460</v>
      </c>
      <c r="D152" s="23">
        <v>4320</v>
      </c>
      <c r="E152" s="23"/>
      <c r="F152" s="16"/>
    </row>
    <row r="153" spans="1:6" ht="12.75">
      <c r="A153" s="5"/>
      <c r="B153" s="10"/>
      <c r="C153" s="16" t="s">
        <v>461</v>
      </c>
      <c r="D153" s="23">
        <v>4320</v>
      </c>
      <c r="E153" s="23"/>
      <c r="F153" s="16"/>
    </row>
    <row r="154" spans="1:6" ht="12.75">
      <c r="A154" s="5"/>
      <c r="B154" s="10"/>
      <c r="C154" s="16" t="s">
        <v>462</v>
      </c>
      <c r="D154" s="23">
        <v>4320</v>
      </c>
      <c r="E154" s="23"/>
      <c r="F154" s="16"/>
    </row>
    <row r="155" spans="1:6" ht="12.75">
      <c r="A155" s="5"/>
      <c r="B155" s="10"/>
      <c r="C155" s="16" t="s">
        <v>463</v>
      </c>
      <c r="D155" s="23">
        <v>4320</v>
      </c>
      <c r="E155" s="23"/>
      <c r="F155" s="16"/>
    </row>
    <row r="156" spans="1:6" ht="12.75">
      <c r="A156" s="5"/>
      <c r="B156" s="10"/>
      <c r="C156" s="16"/>
      <c r="D156" s="23"/>
      <c r="E156" s="22">
        <f>SUM(D151:D155)</f>
        <v>22200</v>
      </c>
      <c r="F156" s="28">
        <f>E156/B150</f>
        <v>40.43715846994535</v>
      </c>
    </row>
    <row r="157" spans="1:6" ht="12.75">
      <c r="A157" s="4" t="s">
        <v>805</v>
      </c>
      <c r="B157" s="9">
        <v>3616</v>
      </c>
      <c r="C157" s="17"/>
      <c r="D157" s="24"/>
      <c r="E157" s="24"/>
      <c r="F157" s="17"/>
    </row>
    <row r="158" spans="1:6" ht="12.75">
      <c r="A158" s="5"/>
      <c r="B158" s="10"/>
      <c r="C158" s="16" t="s">
        <v>561</v>
      </c>
      <c r="D158" s="23">
        <v>21578.84</v>
      </c>
      <c r="E158" s="23"/>
      <c r="F158" s="16"/>
    </row>
    <row r="159" spans="1:6" ht="12.75">
      <c r="A159" s="5"/>
      <c r="B159" s="10"/>
      <c r="C159" s="16" t="s">
        <v>570</v>
      </c>
      <c r="D159" s="23">
        <v>16246.16</v>
      </c>
      <c r="E159" s="23"/>
      <c r="F159" s="16"/>
    </row>
    <row r="160" spans="1:6" ht="12.75">
      <c r="A160" s="5"/>
      <c r="B160" s="10"/>
      <c r="C160" s="16" t="s">
        <v>571</v>
      </c>
      <c r="D160" s="23">
        <v>18630.44</v>
      </c>
      <c r="E160" s="23"/>
      <c r="F160" s="16"/>
    </row>
    <row r="161" spans="1:6" ht="12.75">
      <c r="A161" s="5"/>
      <c r="B161" s="10"/>
      <c r="C161" s="16" t="s">
        <v>572</v>
      </c>
      <c r="D161" s="23">
        <v>18143.48</v>
      </c>
      <c r="E161" s="23"/>
      <c r="F161" s="16"/>
    </row>
    <row r="162" spans="1:6" ht="12.75">
      <c r="A162" s="5"/>
      <c r="B162" s="10"/>
      <c r="C162" s="16" t="s">
        <v>573</v>
      </c>
      <c r="D162" s="23">
        <v>7460.22</v>
      </c>
      <c r="E162" s="23"/>
      <c r="F162" s="16"/>
    </row>
    <row r="163" spans="1:6" ht="12.75">
      <c r="A163" s="5"/>
      <c r="B163" s="10"/>
      <c r="C163" s="16"/>
      <c r="D163" s="23"/>
      <c r="E163" s="22">
        <f>SUM(D158:D162)</f>
        <v>82059.14</v>
      </c>
      <c r="F163" s="28">
        <f>E163/B157</f>
        <v>22.69334623893805</v>
      </c>
    </row>
    <row r="164" spans="1:6" ht="12.75">
      <c r="A164" s="4" t="s">
        <v>806</v>
      </c>
      <c r="B164" s="9">
        <v>433</v>
      </c>
      <c r="C164" s="17"/>
      <c r="D164" s="24"/>
      <c r="E164" s="24"/>
      <c r="F164" s="17"/>
    </row>
    <row r="165" spans="1:6" ht="12.75">
      <c r="A165" s="5"/>
      <c r="B165" s="10"/>
      <c r="C165" s="16" t="s">
        <v>1096</v>
      </c>
      <c r="D165" s="23">
        <v>4960</v>
      </c>
      <c r="E165" s="23"/>
      <c r="F165" s="16"/>
    </row>
    <row r="166" spans="1:6" ht="12.75">
      <c r="A166" s="5"/>
      <c r="B166" s="10"/>
      <c r="C166" s="16" t="s">
        <v>1097</v>
      </c>
      <c r="D166" s="23">
        <v>3850</v>
      </c>
      <c r="E166" s="23"/>
      <c r="F166" s="16"/>
    </row>
    <row r="167" spans="1:6" ht="12.75">
      <c r="A167" s="5"/>
      <c r="B167" s="10"/>
      <c r="C167" s="16" t="s">
        <v>1098</v>
      </c>
      <c r="D167" s="23">
        <v>3662.5</v>
      </c>
      <c r="E167" s="23"/>
      <c r="F167" s="16"/>
    </row>
    <row r="168" spans="1:6" ht="12.75">
      <c r="A168" s="5"/>
      <c r="B168" s="10"/>
      <c r="C168" s="16" t="s">
        <v>1099</v>
      </c>
      <c r="D168" s="23">
        <v>4325</v>
      </c>
      <c r="E168" s="23"/>
      <c r="F168" s="16"/>
    </row>
    <row r="169" spans="1:6" ht="12.75">
      <c r="A169" s="5"/>
      <c r="B169" s="10"/>
      <c r="C169" s="16" t="s">
        <v>1100</v>
      </c>
      <c r="D169" s="23">
        <v>3962.5</v>
      </c>
      <c r="E169" s="23"/>
      <c r="F169" s="16"/>
    </row>
    <row r="170" spans="1:6" ht="12.75">
      <c r="A170" s="5"/>
      <c r="B170" s="10"/>
      <c r="C170" s="16"/>
      <c r="D170" s="23"/>
      <c r="E170" s="22">
        <f>SUM(D165:D169)</f>
        <v>20760</v>
      </c>
      <c r="F170" s="28">
        <f>E170/B164</f>
        <v>47.9445727482679</v>
      </c>
    </row>
    <row r="171" spans="1:6" ht="12.75">
      <c r="A171" s="4" t="s">
        <v>807</v>
      </c>
      <c r="B171" s="9">
        <v>1502</v>
      </c>
      <c r="C171" s="17"/>
      <c r="D171" s="24"/>
      <c r="E171" s="24"/>
      <c r="F171" s="17"/>
    </row>
    <row r="172" spans="1:6" ht="12.75">
      <c r="A172" s="5"/>
      <c r="B172" s="10"/>
      <c r="C172" s="16" t="s">
        <v>1185</v>
      </c>
      <c r="D172" s="23">
        <v>9508</v>
      </c>
      <c r="E172" s="23"/>
      <c r="F172" s="16"/>
    </row>
    <row r="173" spans="1:6" ht="12.75">
      <c r="A173" s="5"/>
      <c r="B173" s="10"/>
      <c r="C173" s="16" t="s">
        <v>1186</v>
      </c>
      <c r="D173" s="23">
        <v>6926</v>
      </c>
      <c r="E173" s="23"/>
      <c r="F173" s="16"/>
    </row>
    <row r="174" spans="1:6" ht="12.75">
      <c r="A174" s="5"/>
      <c r="B174" s="10"/>
      <c r="C174" s="16" t="s">
        <v>1187</v>
      </c>
      <c r="D174" s="23">
        <v>7155</v>
      </c>
      <c r="E174" s="23"/>
      <c r="F174" s="16"/>
    </row>
    <row r="175" spans="1:6" ht="12.75">
      <c r="A175" s="5"/>
      <c r="B175" s="10"/>
      <c r="C175" s="16" t="s">
        <v>1188</v>
      </c>
      <c r="D175" s="23">
        <v>8468</v>
      </c>
      <c r="E175" s="23"/>
      <c r="F175" s="16"/>
    </row>
    <row r="176" spans="1:6" ht="12.75">
      <c r="A176" s="5"/>
      <c r="B176" s="10"/>
      <c r="C176" s="16" t="s">
        <v>1189</v>
      </c>
      <c r="D176" s="23">
        <v>6324</v>
      </c>
      <c r="E176" s="23"/>
      <c r="F176" s="16"/>
    </row>
    <row r="177" spans="1:6" ht="12.75">
      <c r="A177" s="5"/>
      <c r="B177" s="10"/>
      <c r="C177" s="16"/>
      <c r="D177" s="23"/>
      <c r="E177" s="22">
        <f>SUM(D172:D176)</f>
        <v>38381</v>
      </c>
      <c r="F177" s="28">
        <f>E177/B171</f>
        <v>25.553262316910786</v>
      </c>
    </row>
    <row r="178" spans="1:6" ht="12.75">
      <c r="A178" s="4" t="s">
        <v>808</v>
      </c>
      <c r="B178" s="9">
        <v>2880</v>
      </c>
      <c r="C178" s="17"/>
      <c r="D178" s="24"/>
      <c r="E178" s="24"/>
      <c r="F178" s="17"/>
    </row>
    <row r="179" spans="1:6" ht="12.75">
      <c r="A179" s="5"/>
      <c r="B179" s="10"/>
      <c r="C179" s="16" t="s">
        <v>1107</v>
      </c>
      <c r="D179" s="23">
        <v>13350</v>
      </c>
      <c r="E179" s="23"/>
      <c r="F179" s="16"/>
    </row>
    <row r="180" spans="1:6" ht="12.75">
      <c r="A180" s="5"/>
      <c r="B180" s="10"/>
      <c r="C180" s="16" t="s">
        <v>1108</v>
      </c>
      <c r="D180" s="23">
        <v>8775</v>
      </c>
      <c r="E180" s="23"/>
      <c r="F180" s="16"/>
    </row>
    <row r="181" spans="1:6" ht="12.75">
      <c r="A181" s="5"/>
      <c r="B181" s="10"/>
      <c r="C181" s="16" t="s">
        <v>1109</v>
      </c>
      <c r="D181" s="23">
        <v>8250</v>
      </c>
      <c r="E181" s="23"/>
      <c r="F181" s="16"/>
    </row>
    <row r="182" spans="1:6" ht="12.75">
      <c r="A182" s="5"/>
      <c r="B182" s="10"/>
      <c r="C182" s="16" t="s">
        <v>1110</v>
      </c>
      <c r="D182" s="23">
        <v>8325</v>
      </c>
      <c r="E182" s="23"/>
      <c r="F182" s="16"/>
    </row>
    <row r="183" spans="1:6" ht="12.75">
      <c r="A183" s="5"/>
      <c r="B183" s="10"/>
      <c r="C183" s="16" t="s">
        <v>1111</v>
      </c>
      <c r="D183" s="23">
        <v>7650</v>
      </c>
      <c r="E183" s="23"/>
      <c r="F183" s="16"/>
    </row>
    <row r="184" spans="1:6" ht="12.75">
      <c r="A184" s="5"/>
      <c r="B184" s="10"/>
      <c r="C184" s="16" t="s">
        <v>1112</v>
      </c>
      <c r="D184" s="23">
        <v>7500</v>
      </c>
      <c r="E184" s="23"/>
      <c r="F184" s="16"/>
    </row>
    <row r="185" spans="1:6" ht="12.75">
      <c r="A185" s="5"/>
      <c r="B185" s="10"/>
      <c r="C185" s="16" t="s">
        <v>1113</v>
      </c>
      <c r="D185" s="23">
        <v>7950</v>
      </c>
      <c r="E185" s="23"/>
      <c r="F185" s="16"/>
    </row>
    <row r="186" spans="1:6" ht="12.75">
      <c r="A186" s="5"/>
      <c r="B186" s="10"/>
      <c r="C186" s="16"/>
      <c r="D186" s="23"/>
      <c r="E186" s="22">
        <f>SUM(D179:D185)</f>
        <v>61800</v>
      </c>
      <c r="F186" s="28">
        <f>E186/B178</f>
        <v>21.458333333333332</v>
      </c>
    </row>
    <row r="187" spans="1:6" ht="12.75">
      <c r="A187" s="4" t="s">
        <v>809</v>
      </c>
      <c r="B187" s="9">
        <v>3162</v>
      </c>
      <c r="C187" s="17"/>
      <c r="D187" s="24"/>
      <c r="E187" s="24"/>
      <c r="F187" s="17"/>
    </row>
    <row r="188" spans="1:6" ht="12.75">
      <c r="A188" s="5"/>
      <c r="B188" s="10"/>
      <c r="C188" s="16" t="s">
        <v>574</v>
      </c>
      <c r="D188" s="23">
        <v>11280</v>
      </c>
      <c r="E188" s="23"/>
      <c r="F188" s="16"/>
    </row>
    <row r="189" spans="1:6" ht="12.75">
      <c r="A189" s="5"/>
      <c r="B189" s="10"/>
      <c r="C189" s="16" t="s">
        <v>575</v>
      </c>
      <c r="D189" s="23">
        <v>9770</v>
      </c>
      <c r="E189" s="23"/>
      <c r="F189" s="16"/>
    </row>
    <row r="190" spans="1:6" ht="12.75">
      <c r="A190" s="5"/>
      <c r="B190" s="10"/>
      <c r="C190" s="16" t="s">
        <v>576</v>
      </c>
      <c r="D190" s="23">
        <v>11090</v>
      </c>
      <c r="E190" s="23"/>
      <c r="F190" s="16"/>
    </row>
    <row r="191" spans="1:6" ht="12.75">
      <c r="A191" s="5"/>
      <c r="B191" s="10"/>
      <c r="C191" s="16" t="s">
        <v>577</v>
      </c>
      <c r="D191" s="23">
        <v>10420</v>
      </c>
      <c r="E191" s="23"/>
      <c r="F191" s="16"/>
    </row>
    <row r="192" spans="1:6" ht="12.75">
      <c r="A192" s="5"/>
      <c r="B192" s="10"/>
      <c r="C192" s="16" t="s">
        <v>578</v>
      </c>
      <c r="D192" s="23">
        <v>8660</v>
      </c>
      <c r="E192" s="23"/>
      <c r="F192" s="16"/>
    </row>
    <row r="193" spans="1:6" ht="12.75">
      <c r="A193" s="5"/>
      <c r="B193" s="10"/>
      <c r="C193" s="16" t="s">
        <v>579</v>
      </c>
      <c r="D193" s="23">
        <v>10400</v>
      </c>
      <c r="E193" s="23"/>
      <c r="F193" s="16"/>
    </row>
    <row r="194" spans="1:6" ht="12.75">
      <c r="A194" s="5"/>
      <c r="B194" s="10"/>
      <c r="C194" s="16"/>
      <c r="D194" s="23"/>
      <c r="E194" s="22">
        <f>SUM(D188:D193)</f>
        <v>61620</v>
      </c>
      <c r="F194" s="28">
        <f>E194/B187</f>
        <v>19.4876660341556</v>
      </c>
    </row>
    <row r="195" spans="1:6" ht="12.75">
      <c r="A195" s="4" t="s">
        <v>810</v>
      </c>
      <c r="B195" s="9">
        <v>282</v>
      </c>
      <c r="C195" s="17"/>
      <c r="D195" s="24"/>
      <c r="E195" s="24"/>
      <c r="F195" s="17"/>
    </row>
    <row r="196" spans="1:6" ht="12.75">
      <c r="A196" s="5"/>
      <c r="B196" s="10"/>
      <c r="C196" s="16"/>
      <c r="D196" s="23"/>
      <c r="E196" s="23"/>
      <c r="F196" s="16"/>
    </row>
    <row r="197" spans="1:6" ht="12.75">
      <c r="A197" s="5"/>
      <c r="B197" s="10"/>
      <c r="C197" s="16"/>
      <c r="D197" s="23"/>
      <c r="E197" s="23"/>
      <c r="F197" s="16"/>
    </row>
    <row r="198" spans="1:6" ht="12.75">
      <c r="A198" s="4" t="s">
        <v>811</v>
      </c>
      <c r="B198" s="9">
        <v>923</v>
      </c>
      <c r="C198" s="17"/>
      <c r="D198" s="24"/>
      <c r="E198" s="24"/>
      <c r="F198" s="17"/>
    </row>
    <row r="199" spans="1:6" ht="12.75">
      <c r="A199" s="5"/>
      <c r="B199" s="10"/>
      <c r="C199" s="16" t="s">
        <v>398</v>
      </c>
      <c r="D199" s="23">
        <v>10433.68</v>
      </c>
      <c r="E199" s="23"/>
      <c r="F199" s="16"/>
    </row>
    <row r="200" spans="1:6" ht="12.75">
      <c r="A200" s="5"/>
      <c r="B200" s="10"/>
      <c r="C200" s="16" t="s">
        <v>399</v>
      </c>
      <c r="D200" s="23">
        <v>7799.64</v>
      </c>
      <c r="E200" s="23"/>
      <c r="F200" s="16"/>
    </row>
    <row r="201" spans="1:6" ht="12.75">
      <c r="A201" s="5"/>
      <c r="B201" s="10"/>
      <c r="C201" s="16" t="s">
        <v>400</v>
      </c>
      <c r="D201" s="23">
        <v>6997.97</v>
      </c>
      <c r="E201" s="23"/>
      <c r="F201" s="16"/>
    </row>
    <row r="202" spans="1:6" ht="12.75">
      <c r="A202" s="5"/>
      <c r="B202" s="10"/>
      <c r="C202" s="16" t="s">
        <v>401</v>
      </c>
      <c r="D202" s="23">
        <v>6954.48</v>
      </c>
      <c r="E202" s="23"/>
      <c r="F202" s="16"/>
    </row>
    <row r="203" spans="1:6" ht="12.75">
      <c r="A203" s="5"/>
      <c r="B203" s="10"/>
      <c r="C203" s="16" t="s">
        <v>402</v>
      </c>
      <c r="D203" s="23">
        <v>6954.48</v>
      </c>
      <c r="E203" s="23"/>
      <c r="F203" s="16"/>
    </row>
    <row r="204" spans="1:6" ht="12.75">
      <c r="A204" s="5"/>
      <c r="B204" s="10"/>
      <c r="C204" s="16"/>
      <c r="D204" s="23"/>
      <c r="E204" s="22">
        <f>SUM(D199:D203)</f>
        <v>39140.25</v>
      </c>
      <c r="F204" s="28">
        <f>E204/B198</f>
        <v>42.405471289274104</v>
      </c>
    </row>
    <row r="205" spans="1:6" ht="12.75">
      <c r="A205" s="4" t="s">
        <v>812</v>
      </c>
      <c r="B205" s="9">
        <v>494</v>
      </c>
      <c r="C205" s="17"/>
      <c r="D205" s="24"/>
      <c r="E205" s="24"/>
      <c r="F205" s="17"/>
    </row>
    <row r="206" spans="1:6" ht="12.75">
      <c r="A206" s="5"/>
      <c r="B206" s="10"/>
      <c r="C206" s="16" t="s">
        <v>1114</v>
      </c>
      <c r="D206" s="23">
        <v>5490</v>
      </c>
      <c r="E206" s="23"/>
      <c r="F206" s="16"/>
    </row>
    <row r="207" spans="1:6" ht="12.75">
      <c r="A207" s="5"/>
      <c r="B207" s="10"/>
      <c r="C207" s="16" t="s">
        <v>1115</v>
      </c>
      <c r="D207" s="23">
        <v>4000</v>
      </c>
      <c r="E207" s="23"/>
      <c r="F207" s="16"/>
    </row>
    <row r="208" spans="1:6" ht="12.75">
      <c r="A208" s="5"/>
      <c r="B208" s="10"/>
      <c r="C208" s="16" t="s">
        <v>1116</v>
      </c>
      <c r="D208" s="23">
        <v>4174</v>
      </c>
      <c r="E208" s="23"/>
      <c r="F208" s="16"/>
    </row>
    <row r="209" spans="1:6" ht="12.75">
      <c r="A209" s="5"/>
      <c r="B209" s="10"/>
      <c r="C209" s="16" t="s">
        <v>1117</v>
      </c>
      <c r="D209" s="23">
        <v>3600</v>
      </c>
      <c r="E209" s="23"/>
      <c r="F209" s="16"/>
    </row>
    <row r="210" spans="1:6" ht="12.75">
      <c r="A210" s="5"/>
      <c r="B210" s="10"/>
      <c r="C210" s="16" t="s">
        <v>1118</v>
      </c>
      <c r="D210" s="23">
        <v>4300</v>
      </c>
      <c r="E210" s="23"/>
      <c r="F210" s="16"/>
    </row>
    <row r="211" spans="1:6" ht="12.75">
      <c r="A211" s="5"/>
      <c r="B211" s="10"/>
      <c r="C211" s="16"/>
      <c r="D211" s="23"/>
      <c r="E211" s="22">
        <f>SUM(D206:D210)</f>
        <v>21564</v>
      </c>
      <c r="F211" s="28">
        <f>E211/B205</f>
        <v>43.65182186234818</v>
      </c>
    </row>
    <row r="212" spans="1:6" ht="12.75">
      <c r="A212" s="4" t="s">
        <v>813</v>
      </c>
      <c r="B212" s="9">
        <v>1339</v>
      </c>
      <c r="C212" s="17"/>
      <c r="D212" s="24"/>
      <c r="E212" s="24"/>
      <c r="F212" s="17"/>
    </row>
    <row r="213" spans="1:6" ht="12.75">
      <c r="A213" s="5"/>
      <c r="B213" s="10"/>
      <c r="C213" s="16" t="s">
        <v>1124</v>
      </c>
      <c r="D213" s="23">
        <v>12730</v>
      </c>
      <c r="E213" s="23"/>
      <c r="F213" s="16"/>
    </row>
    <row r="214" spans="1:6" ht="12.75">
      <c r="A214" s="5"/>
      <c r="B214" s="10"/>
      <c r="C214" s="16" t="s">
        <v>1125</v>
      </c>
      <c r="D214" s="23">
        <v>7090</v>
      </c>
      <c r="E214" s="23"/>
      <c r="F214" s="16"/>
    </row>
    <row r="215" spans="1:6" ht="12.75">
      <c r="A215" s="5"/>
      <c r="B215" s="10"/>
      <c r="C215" s="16" t="s">
        <v>1126</v>
      </c>
      <c r="D215" s="23">
        <v>6305</v>
      </c>
      <c r="E215" s="23"/>
      <c r="F215" s="16"/>
    </row>
    <row r="216" spans="1:6" ht="12.75">
      <c r="A216" s="5"/>
      <c r="B216" s="10"/>
      <c r="C216" s="16" t="s">
        <v>1127</v>
      </c>
      <c r="D216" s="23">
        <v>6560</v>
      </c>
      <c r="E216" s="23"/>
      <c r="F216" s="16"/>
    </row>
    <row r="217" spans="1:6" ht="12.75">
      <c r="A217" s="5"/>
      <c r="B217" s="10"/>
      <c r="C217" s="16" t="s">
        <v>1128</v>
      </c>
      <c r="D217" s="23">
        <v>9770</v>
      </c>
      <c r="E217" s="23"/>
      <c r="F217" s="16"/>
    </row>
    <row r="218" spans="1:6" ht="12.75">
      <c r="A218" s="5"/>
      <c r="B218" s="10"/>
      <c r="C218" s="16"/>
      <c r="D218" s="23"/>
      <c r="E218" s="22">
        <f>SUM(D213:D217)</f>
        <v>42455</v>
      </c>
      <c r="F218" s="28">
        <f>E218/B212</f>
        <v>31.706497386109035</v>
      </c>
    </row>
    <row r="219" spans="1:6" ht="12.75">
      <c r="A219" s="4" t="s">
        <v>814</v>
      </c>
      <c r="B219" s="9">
        <v>4058</v>
      </c>
      <c r="C219" s="17"/>
      <c r="D219" s="24"/>
      <c r="E219" s="24"/>
      <c r="F219" s="17"/>
    </row>
    <row r="220" spans="1:6" ht="12.75">
      <c r="A220" s="5"/>
      <c r="B220" s="10"/>
      <c r="C220" s="16" t="s">
        <v>693</v>
      </c>
      <c r="D220" s="23">
        <v>13643.59</v>
      </c>
      <c r="E220" s="23"/>
      <c r="F220" s="16"/>
    </row>
    <row r="221" spans="1:6" ht="12.75">
      <c r="A221" s="5"/>
      <c r="B221" s="10"/>
      <c r="C221" s="16" t="s">
        <v>694</v>
      </c>
      <c r="D221" s="23">
        <v>10639.4</v>
      </c>
      <c r="E221" s="23"/>
      <c r="F221" s="16"/>
    </row>
    <row r="222" spans="1:6" ht="12.75">
      <c r="A222" s="5"/>
      <c r="B222" s="10"/>
      <c r="C222" s="16" t="s">
        <v>695</v>
      </c>
      <c r="D222" s="23">
        <v>8210.63</v>
      </c>
      <c r="E222" s="23"/>
      <c r="F222" s="16"/>
    </row>
    <row r="223" spans="1:6" ht="12.75">
      <c r="A223" s="5"/>
      <c r="B223" s="10"/>
      <c r="C223" s="16" t="s">
        <v>696</v>
      </c>
      <c r="D223" s="23">
        <v>10426.5</v>
      </c>
      <c r="E223" s="23"/>
      <c r="F223" s="16"/>
    </row>
    <row r="224" spans="1:6" ht="12.75">
      <c r="A224" s="5"/>
      <c r="B224" s="10"/>
      <c r="C224" s="16" t="s">
        <v>697</v>
      </c>
      <c r="D224" s="23">
        <v>14221.39</v>
      </c>
      <c r="E224" s="23"/>
      <c r="F224" s="16"/>
    </row>
    <row r="225" spans="1:6" ht="12.75">
      <c r="A225" s="5"/>
      <c r="B225" s="10"/>
      <c r="C225" s="16" t="s">
        <v>698</v>
      </c>
      <c r="D225" s="23">
        <v>9815.22</v>
      </c>
      <c r="E225" s="23"/>
      <c r="F225" s="16"/>
    </row>
    <row r="226" spans="1:6" ht="12.75">
      <c r="A226" s="5"/>
      <c r="B226" s="10"/>
      <c r="C226" s="16" t="s">
        <v>699</v>
      </c>
      <c r="D226" s="23">
        <v>8932.35</v>
      </c>
      <c r="E226" s="23"/>
      <c r="F226" s="16"/>
    </row>
    <row r="227" spans="1:6" ht="12.75">
      <c r="A227" s="5"/>
      <c r="B227" s="10"/>
      <c r="C227" s="16"/>
      <c r="D227" s="23"/>
      <c r="E227" s="22">
        <f>SUM(D220:D226)</f>
        <v>75889.08</v>
      </c>
      <c r="F227" s="28">
        <f>E227/B219</f>
        <v>18.70110399211434</v>
      </c>
    </row>
    <row r="228" spans="1:6" ht="12.75">
      <c r="A228" s="4" t="s">
        <v>815</v>
      </c>
      <c r="B228" s="9">
        <v>400</v>
      </c>
      <c r="C228" s="17"/>
      <c r="D228" s="24"/>
      <c r="E228" s="24"/>
      <c r="F228" s="17"/>
    </row>
    <row r="229" spans="1:6" ht="12.75">
      <c r="A229" s="5"/>
      <c r="B229" s="10"/>
      <c r="C229" s="16" t="s">
        <v>1129</v>
      </c>
      <c r="D229" s="23">
        <v>3440.47</v>
      </c>
      <c r="E229" s="23"/>
      <c r="F229" s="16"/>
    </row>
    <row r="230" spans="1:6" ht="12.75">
      <c r="A230" s="5"/>
      <c r="B230" s="10"/>
      <c r="C230" s="16" t="s">
        <v>1130</v>
      </c>
      <c r="D230" s="23">
        <v>2400</v>
      </c>
      <c r="E230" s="23"/>
      <c r="F230" s="16"/>
    </row>
    <row r="231" spans="1:6" ht="12.75">
      <c r="A231" s="5"/>
      <c r="B231" s="10"/>
      <c r="C231" s="16" t="s">
        <v>1131</v>
      </c>
      <c r="D231" s="23">
        <v>3090.47</v>
      </c>
      <c r="E231" s="23"/>
      <c r="F231" s="16"/>
    </row>
    <row r="232" spans="1:6" ht="12.75">
      <c r="A232" s="5"/>
      <c r="B232" s="10"/>
      <c r="C232" s="16" t="s">
        <v>1132</v>
      </c>
      <c r="D232" s="23">
        <v>2940.47</v>
      </c>
      <c r="E232" s="23"/>
      <c r="F232" s="16"/>
    </row>
    <row r="233" spans="1:6" ht="12.75">
      <c r="A233" s="5"/>
      <c r="B233" s="10"/>
      <c r="C233" s="16" t="s">
        <v>1133</v>
      </c>
      <c r="D233" s="23">
        <v>2400</v>
      </c>
      <c r="E233" s="23"/>
      <c r="F233" s="16"/>
    </row>
    <row r="234" spans="1:6" ht="12.75">
      <c r="A234" s="5"/>
      <c r="B234" s="10"/>
      <c r="C234" s="16"/>
      <c r="D234" s="23"/>
      <c r="E234" s="22">
        <f>SUM(D229:D233)</f>
        <v>14271.409999999998</v>
      </c>
      <c r="F234" s="28">
        <f>E234/B228</f>
        <v>35.67852499999999</v>
      </c>
    </row>
    <row r="235" spans="1:6" ht="12.75">
      <c r="A235" s="4" t="s">
        <v>816</v>
      </c>
      <c r="B235" s="9">
        <v>868</v>
      </c>
      <c r="C235" s="17"/>
      <c r="D235" s="24"/>
      <c r="E235" s="24"/>
      <c r="F235" s="17"/>
    </row>
    <row r="236" spans="1:6" ht="12.75">
      <c r="A236" s="5"/>
      <c r="B236" s="10"/>
      <c r="C236" s="16" t="s">
        <v>581</v>
      </c>
      <c r="D236" s="23">
        <v>6520</v>
      </c>
      <c r="E236" s="23"/>
      <c r="F236" s="16"/>
    </row>
    <row r="237" spans="1:6" ht="12.75">
      <c r="A237" s="5"/>
      <c r="B237" s="10"/>
      <c r="C237" s="32" t="s">
        <v>580</v>
      </c>
      <c r="D237" s="23">
        <v>4150</v>
      </c>
      <c r="E237" s="23"/>
      <c r="F237" s="16"/>
    </row>
    <row r="238" spans="1:6" ht="12.75">
      <c r="A238" s="5"/>
      <c r="B238" s="10"/>
      <c r="C238" s="16" t="s">
        <v>582</v>
      </c>
      <c r="D238" s="23">
        <v>4320</v>
      </c>
      <c r="E238" s="23"/>
      <c r="F238" s="16"/>
    </row>
    <row r="239" spans="1:6" ht="12.75">
      <c r="A239" s="5"/>
      <c r="B239" s="10"/>
      <c r="C239" s="16" t="s">
        <v>583</v>
      </c>
      <c r="D239" s="23">
        <v>5010</v>
      </c>
      <c r="E239" s="23"/>
      <c r="F239" s="16"/>
    </row>
    <row r="240" spans="1:6" ht="12.75">
      <c r="A240" s="5"/>
      <c r="B240" s="10"/>
      <c r="C240" s="16" t="s">
        <v>584</v>
      </c>
      <c r="D240" s="23">
        <v>4865</v>
      </c>
      <c r="E240" s="23"/>
      <c r="F240" s="16"/>
    </row>
    <row r="241" spans="1:6" ht="12.75">
      <c r="A241" s="5"/>
      <c r="B241" s="10"/>
      <c r="C241" s="16" t="s">
        <v>585</v>
      </c>
      <c r="D241" s="23">
        <v>3770</v>
      </c>
      <c r="E241" s="23"/>
      <c r="F241" s="16"/>
    </row>
    <row r="242" spans="1:6" ht="12.75">
      <c r="A242" s="5"/>
      <c r="B242" s="10"/>
      <c r="C242" s="16" t="s">
        <v>586</v>
      </c>
      <c r="D242" s="23">
        <v>4950</v>
      </c>
      <c r="E242" s="23"/>
      <c r="F242" s="16"/>
    </row>
    <row r="243" spans="1:6" ht="12.75">
      <c r="A243" s="5"/>
      <c r="B243" s="10"/>
      <c r="C243" s="16"/>
      <c r="D243" s="23"/>
      <c r="E243" s="22">
        <f>SUM(D236:D242)</f>
        <v>33585</v>
      </c>
      <c r="F243" s="28">
        <f>E243/B235</f>
        <v>38.69239631336406</v>
      </c>
    </row>
    <row r="244" spans="1:6" ht="12.75">
      <c r="A244" s="4" t="s">
        <v>817</v>
      </c>
      <c r="B244" s="9">
        <v>2328</v>
      </c>
      <c r="C244" s="17"/>
      <c r="D244" s="24"/>
      <c r="E244" s="24"/>
      <c r="F244" s="17"/>
    </row>
    <row r="245" spans="1:6" ht="12.75">
      <c r="A245" s="5"/>
      <c r="B245" s="10"/>
      <c r="C245" s="16" t="s">
        <v>1134</v>
      </c>
      <c r="D245" s="23">
        <v>14245.63</v>
      </c>
      <c r="E245" s="23"/>
      <c r="F245" s="16"/>
    </row>
    <row r="246" spans="1:6" ht="12.75">
      <c r="A246" s="5"/>
      <c r="B246" s="11"/>
      <c r="C246" s="16" t="s">
        <v>1135</v>
      </c>
      <c r="D246" s="23">
        <v>8838.38</v>
      </c>
      <c r="E246" s="23"/>
      <c r="F246" s="16"/>
    </row>
    <row r="247" spans="1:6" ht="12.75">
      <c r="A247" s="5"/>
      <c r="B247" s="11"/>
      <c r="C247" s="16" t="s">
        <v>1136</v>
      </c>
      <c r="D247" s="23">
        <v>7804.5</v>
      </c>
      <c r="E247" s="23"/>
      <c r="F247" s="16"/>
    </row>
    <row r="248" spans="1:6" ht="12.75">
      <c r="A248" s="5"/>
      <c r="B248" s="11"/>
      <c r="C248" s="16" t="s">
        <v>1137</v>
      </c>
      <c r="D248" s="23">
        <v>9160.4</v>
      </c>
      <c r="E248" s="23"/>
      <c r="F248" s="16"/>
    </row>
    <row r="249" spans="1:6" ht="12.75">
      <c r="A249" s="5"/>
      <c r="B249" s="11"/>
      <c r="C249" s="16" t="s">
        <v>1138</v>
      </c>
      <c r="D249" s="23">
        <v>9702.78</v>
      </c>
      <c r="E249" s="23"/>
      <c r="F249" s="16"/>
    </row>
    <row r="250" spans="1:6" ht="12.75">
      <c r="A250" s="5"/>
      <c r="B250" s="11"/>
      <c r="C250" s="16" t="s">
        <v>1139</v>
      </c>
      <c r="D250" s="23">
        <v>7801.25</v>
      </c>
      <c r="E250" s="23"/>
      <c r="F250" s="16"/>
    </row>
    <row r="251" spans="1:6" ht="12.75">
      <c r="A251" s="5"/>
      <c r="B251" s="11"/>
      <c r="C251" s="16" t="s">
        <v>1140</v>
      </c>
      <c r="D251" s="23">
        <v>8528.85</v>
      </c>
      <c r="E251" s="23"/>
      <c r="F251" s="16"/>
    </row>
    <row r="252" spans="1:6" ht="12.75">
      <c r="A252" s="5"/>
      <c r="B252" s="11"/>
      <c r="C252" s="16"/>
      <c r="D252" s="23"/>
      <c r="E252" s="22">
        <f>SUM(D245:D251)</f>
        <v>66081.79</v>
      </c>
      <c r="F252" s="28">
        <f>E252/B244</f>
        <v>28.38564862542955</v>
      </c>
    </row>
    <row r="253" spans="1:6" ht="12.75">
      <c r="A253" s="4" t="s">
        <v>818</v>
      </c>
      <c r="B253" s="9">
        <v>7906</v>
      </c>
      <c r="C253" s="17"/>
      <c r="D253" s="24"/>
      <c r="E253" s="24"/>
      <c r="F253" s="17"/>
    </row>
    <row r="254" spans="1:6" ht="12.75">
      <c r="A254" s="5"/>
      <c r="B254" s="10"/>
      <c r="C254" s="16" t="s">
        <v>619</v>
      </c>
      <c r="D254" s="23">
        <v>27700.52</v>
      </c>
      <c r="E254" s="23"/>
      <c r="F254" s="16"/>
    </row>
    <row r="255" spans="1:6" ht="12.75">
      <c r="A255" s="5"/>
      <c r="B255" s="10"/>
      <c r="C255" s="16" t="s">
        <v>620</v>
      </c>
      <c r="D255" s="23">
        <v>11325.49</v>
      </c>
      <c r="E255" s="23"/>
      <c r="F255" s="16"/>
    </row>
    <row r="256" spans="1:6" ht="12.75">
      <c r="A256" s="5"/>
      <c r="B256" s="10"/>
      <c r="C256" s="16" t="s">
        <v>621</v>
      </c>
      <c r="D256" s="23">
        <v>14060.88</v>
      </c>
      <c r="E256" s="23"/>
      <c r="F256" s="16"/>
    </row>
    <row r="257" spans="1:6" ht="12.75">
      <c r="A257" s="5"/>
      <c r="B257" s="10"/>
      <c r="C257" s="16" t="s">
        <v>622</v>
      </c>
      <c r="D257" s="23">
        <v>8383.21</v>
      </c>
      <c r="E257" s="23"/>
      <c r="F257" s="16"/>
    </row>
    <row r="258" spans="1:6" ht="12.75">
      <c r="A258" s="5"/>
      <c r="B258" s="10"/>
      <c r="C258" s="16" t="s">
        <v>623</v>
      </c>
      <c r="D258" s="23">
        <v>14645.71</v>
      </c>
      <c r="E258" s="23"/>
      <c r="F258" s="16"/>
    </row>
    <row r="259" spans="1:6" ht="12.75">
      <c r="A259" s="5"/>
      <c r="B259" s="10"/>
      <c r="C259" s="16" t="s">
        <v>644</v>
      </c>
      <c r="D259" s="23">
        <v>10658.21</v>
      </c>
      <c r="E259" s="23"/>
      <c r="F259" s="16"/>
    </row>
    <row r="260" spans="1:6" ht="12.75">
      <c r="A260" s="5"/>
      <c r="B260" s="10"/>
      <c r="C260" s="16" t="s">
        <v>645</v>
      </c>
      <c r="D260" s="23">
        <v>10070.71</v>
      </c>
      <c r="E260" s="23"/>
      <c r="F260" s="16"/>
    </row>
    <row r="261" spans="1:6" ht="12.75">
      <c r="A261" s="5"/>
      <c r="B261" s="10"/>
      <c r="C261" s="16"/>
      <c r="D261" s="23"/>
      <c r="E261" s="22">
        <f>SUM(D254:D260)</f>
        <v>96844.72999999998</v>
      </c>
      <c r="F261" s="28">
        <f>E261/B253</f>
        <v>12.249523146976976</v>
      </c>
    </row>
    <row r="262" spans="1:6" ht="12.75">
      <c r="A262" s="4" t="s">
        <v>819</v>
      </c>
      <c r="B262" s="9">
        <v>977</v>
      </c>
      <c r="C262" s="17"/>
      <c r="D262" s="24"/>
      <c r="E262" s="24"/>
      <c r="F262" s="17"/>
    </row>
    <row r="263" spans="1:6" ht="12.75">
      <c r="A263" s="5"/>
      <c r="B263" s="10"/>
      <c r="C263" s="16" t="s">
        <v>1058</v>
      </c>
      <c r="D263" s="23">
        <v>7560</v>
      </c>
      <c r="E263" s="23"/>
      <c r="F263" s="16"/>
    </row>
    <row r="264" spans="1:6" ht="12.75">
      <c r="A264" s="5"/>
      <c r="B264" s="10"/>
      <c r="C264" s="16" t="s">
        <v>1059</v>
      </c>
      <c r="D264" s="23">
        <v>5095</v>
      </c>
      <c r="E264" s="23"/>
      <c r="F264" s="16"/>
    </row>
    <row r="265" spans="1:6" ht="12.75">
      <c r="A265" s="5"/>
      <c r="B265" s="10"/>
      <c r="C265" s="16" t="s">
        <v>1060</v>
      </c>
      <c r="D265" s="23">
        <v>4615</v>
      </c>
      <c r="E265" s="23"/>
      <c r="F265" s="16"/>
    </row>
    <row r="266" spans="1:6" ht="12.75">
      <c r="A266" s="5"/>
      <c r="B266" s="10"/>
      <c r="C266" s="16" t="s">
        <v>1061</v>
      </c>
      <c r="D266" s="23">
        <v>7865</v>
      </c>
      <c r="E266" s="23"/>
      <c r="F266" s="16"/>
    </row>
    <row r="267" spans="1:6" ht="12.75">
      <c r="A267" s="5"/>
      <c r="B267" s="10"/>
      <c r="C267" s="16" t="s">
        <v>1062</v>
      </c>
      <c r="D267" s="23">
        <v>4630</v>
      </c>
      <c r="E267" s="23"/>
      <c r="F267" s="16"/>
    </row>
    <row r="268" spans="1:6" ht="12.75">
      <c r="A268" s="5"/>
      <c r="B268" s="10"/>
      <c r="C268" s="16"/>
      <c r="D268" s="23"/>
      <c r="E268" s="22">
        <f>SUM(D263:D267)</f>
        <v>29765</v>
      </c>
      <c r="F268" s="28">
        <f>E268/B262</f>
        <v>30.465711361310134</v>
      </c>
    </row>
    <row r="269" spans="1:6" ht="12.75">
      <c r="A269" s="4" t="s">
        <v>820</v>
      </c>
      <c r="B269" s="9">
        <v>3349</v>
      </c>
      <c r="C269" s="17"/>
      <c r="D269" s="24"/>
      <c r="E269" s="24"/>
      <c r="F269" s="17"/>
    </row>
    <row r="270" spans="1:6" ht="12.75">
      <c r="A270" s="5"/>
      <c r="B270" s="10"/>
      <c r="C270" s="16" t="s">
        <v>1141</v>
      </c>
      <c r="D270" s="23">
        <v>12077</v>
      </c>
      <c r="E270" s="23"/>
      <c r="F270" s="16"/>
    </row>
    <row r="271" spans="1:6" ht="12.75">
      <c r="A271" s="5"/>
      <c r="B271" s="10"/>
      <c r="C271" s="16" t="s">
        <v>1142</v>
      </c>
      <c r="D271" s="23">
        <v>18759</v>
      </c>
      <c r="E271" s="23"/>
      <c r="F271" s="16"/>
    </row>
    <row r="272" spans="1:6" ht="12.75">
      <c r="A272" s="5"/>
      <c r="B272" s="10"/>
      <c r="C272" s="16" t="s">
        <v>1143</v>
      </c>
      <c r="D272" s="23">
        <v>10835</v>
      </c>
      <c r="E272" s="23"/>
      <c r="F272" s="16"/>
    </row>
    <row r="273" spans="1:6" ht="12.75">
      <c r="A273" s="5"/>
      <c r="B273" s="10"/>
      <c r="C273" s="16" t="s">
        <v>1147</v>
      </c>
      <c r="D273" s="23">
        <v>10027.56</v>
      </c>
      <c r="E273" s="23"/>
      <c r="F273" s="16"/>
    </row>
    <row r="274" spans="1:6" ht="12.75">
      <c r="A274" s="5"/>
      <c r="B274" s="10"/>
      <c r="C274" s="16" t="s">
        <v>1145</v>
      </c>
      <c r="D274" s="23">
        <v>10816.75</v>
      </c>
      <c r="E274" s="23"/>
      <c r="F274" s="16"/>
    </row>
    <row r="275" spans="1:6" ht="12.75">
      <c r="A275" s="5"/>
      <c r="B275" s="10"/>
      <c r="C275" s="16" t="s">
        <v>1144</v>
      </c>
      <c r="D275" s="23">
        <v>12509</v>
      </c>
      <c r="E275" s="23"/>
      <c r="F275" s="16"/>
    </row>
    <row r="276" spans="1:6" ht="12.75">
      <c r="A276" s="5"/>
      <c r="B276" s="10"/>
      <c r="C276" s="16" t="s">
        <v>1146</v>
      </c>
      <c r="D276" s="23">
        <v>8594</v>
      </c>
      <c r="E276" s="23"/>
      <c r="F276" s="16"/>
    </row>
    <row r="277" spans="1:6" ht="12.75">
      <c r="A277" s="5"/>
      <c r="B277" s="10"/>
      <c r="C277" s="16"/>
      <c r="D277" s="23"/>
      <c r="E277" s="22">
        <f>SUM(D270:D276)</f>
        <v>83618.31</v>
      </c>
      <c r="F277" s="28">
        <f>E277/B269</f>
        <v>24.968142729172886</v>
      </c>
    </row>
    <row r="278" spans="1:6" ht="12.75">
      <c r="A278" s="4" t="s">
        <v>821</v>
      </c>
      <c r="B278" s="9">
        <v>2199</v>
      </c>
      <c r="C278" s="17"/>
      <c r="D278" s="24"/>
      <c r="E278" s="24"/>
      <c r="F278" s="17"/>
    </row>
    <row r="279" spans="1:6" ht="12.75">
      <c r="A279" s="5"/>
      <c r="B279" s="10"/>
      <c r="C279" s="16" t="s">
        <v>1148</v>
      </c>
      <c r="D279" s="23">
        <v>9756</v>
      </c>
      <c r="E279" s="23"/>
      <c r="F279" s="16"/>
    </row>
    <row r="280" spans="1:6" ht="12.75">
      <c r="A280" s="5"/>
      <c r="B280" s="10"/>
      <c r="C280" s="16" t="s">
        <v>1149</v>
      </c>
      <c r="D280" s="23">
        <v>8621.85</v>
      </c>
      <c r="E280" s="23"/>
      <c r="F280" s="16"/>
    </row>
    <row r="281" spans="1:6" ht="12.75">
      <c r="A281" s="5"/>
      <c r="B281" s="10"/>
      <c r="C281" s="16" t="s">
        <v>1150</v>
      </c>
      <c r="D281" s="23">
        <v>7980</v>
      </c>
      <c r="E281" s="23"/>
      <c r="F281" s="16"/>
    </row>
    <row r="282" spans="1:6" ht="12.75">
      <c r="A282" s="5"/>
      <c r="B282" s="10"/>
      <c r="C282" s="16" t="s">
        <v>1151</v>
      </c>
      <c r="D282" s="23">
        <v>8342.66</v>
      </c>
      <c r="E282" s="23"/>
      <c r="F282" s="16"/>
    </row>
    <row r="283" spans="1:6" ht="12.75">
      <c r="A283" s="5"/>
      <c r="B283" s="10"/>
      <c r="C283" s="16" t="s">
        <v>1152</v>
      </c>
      <c r="D283" s="23">
        <v>8048.1</v>
      </c>
      <c r="E283" s="23"/>
      <c r="F283" s="16"/>
    </row>
    <row r="284" spans="1:6" ht="12.75">
      <c r="A284" s="5"/>
      <c r="B284" s="10"/>
      <c r="C284" s="16" t="s">
        <v>1153</v>
      </c>
      <c r="D284" s="23">
        <v>8334.85</v>
      </c>
      <c r="E284" s="23"/>
      <c r="F284" s="16"/>
    </row>
    <row r="285" spans="1:6" ht="12.75">
      <c r="A285" s="5"/>
      <c r="B285" s="10"/>
      <c r="C285" s="16" t="s">
        <v>1154</v>
      </c>
      <c r="D285" s="23">
        <v>9475.89</v>
      </c>
      <c r="E285" s="23"/>
      <c r="F285" s="16"/>
    </row>
    <row r="286" spans="1:6" ht="12.75">
      <c r="A286" s="5"/>
      <c r="B286" s="10"/>
      <c r="C286" s="16"/>
      <c r="D286" s="23"/>
      <c r="E286" s="22">
        <f>SUM(D279:D285)</f>
        <v>60559.34999999999</v>
      </c>
      <c r="F286" s="28">
        <f>E286/B278</f>
        <v>27.539495225102314</v>
      </c>
    </row>
    <row r="287" spans="1:6" ht="12.75">
      <c r="A287" s="4" t="s">
        <v>822</v>
      </c>
      <c r="B287" s="9">
        <v>692</v>
      </c>
      <c r="C287" s="17"/>
      <c r="D287" s="24"/>
      <c r="E287" s="24"/>
      <c r="F287" s="17"/>
    </row>
    <row r="288" spans="1:6" ht="12.75">
      <c r="A288" s="5"/>
      <c r="B288" s="10"/>
      <c r="C288" s="16" t="s">
        <v>1155</v>
      </c>
      <c r="D288" s="23">
        <v>10363.74</v>
      </c>
      <c r="E288" s="23"/>
      <c r="F288" s="16"/>
    </row>
    <row r="289" spans="1:6" ht="12.75">
      <c r="A289" s="5"/>
      <c r="B289" s="10"/>
      <c r="C289" s="16" t="s">
        <v>1156</v>
      </c>
      <c r="D289" s="23">
        <v>6066.39</v>
      </c>
      <c r="E289" s="23"/>
      <c r="F289" s="16"/>
    </row>
    <row r="290" spans="1:6" ht="12.75">
      <c r="A290" s="5"/>
      <c r="B290" s="10"/>
      <c r="C290" s="16" t="s">
        <v>1157</v>
      </c>
      <c r="D290" s="23">
        <v>6085.69</v>
      </c>
      <c r="E290" s="23"/>
      <c r="F290" s="16"/>
    </row>
    <row r="291" spans="1:6" ht="12.75">
      <c r="A291" s="5"/>
      <c r="B291" s="10"/>
      <c r="C291" s="16" t="s">
        <v>1158</v>
      </c>
      <c r="D291" s="23">
        <v>6025</v>
      </c>
      <c r="E291" s="23"/>
      <c r="F291" s="16"/>
    </row>
    <row r="292" spans="1:6" ht="12.75">
      <c r="A292" s="5"/>
      <c r="B292" s="10"/>
      <c r="C292" s="16" t="s">
        <v>1159</v>
      </c>
      <c r="D292" s="23">
        <v>6010</v>
      </c>
      <c r="E292" s="23"/>
      <c r="F292" s="16"/>
    </row>
    <row r="293" spans="1:6" ht="12.75">
      <c r="A293" s="5"/>
      <c r="B293" s="10"/>
      <c r="C293" s="16"/>
      <c r="D293" s="23"/>
      <c r="E293" s="22">
        <f>SUM(D288:D292)</f>
        <v>34550.82</v>
      </c>
      <c r="F293" s="28">
        <f>E293/B287</f>
        <v>49.92893063583815</v>
      </c>
    </row>
    <row r="294" spans="1:6" ht="12.75">
      <c r="A294" s="4" t="s">
        <v>823</v>
      </c>
      <c r="B294" s="9">
        <v>8733</v>
      </c>
      <c r="C294" s="17"/>
      <c r="D294" s="24"/>
      <c r="E294" s="24"/>
      <c r="F294" s="17"/>
    </row>
    <row r="295" spans="1:6" ht="12.75">
      <c r="A295" s="5"/>
      <c r="B295" s="11"/>
      <c r="C295" s="16" t="s">
        <v>1160</v>
      </c>
      <c r="D295" s="23">
        <v>31123</v>
      </c>
      <c r="E295" s="23"/>
      <c r="F295" s="16"/>
    </row>
    <row r="296" spans="1:6" ht="12.75">
      <c r="A296" s="5"/>
      <c r="B296" s="11"/>
      <c r="C296" s="16" t="s">
        <v>1161</v>
      </c>
      <c r="D296" s="23">
        <v>29535</v>
      </c>
      <c r="E296" s="23"/>
      <c r="F296" s="16"/>
    </row>
    <row r="297" spans="1:6" ht="12.75">
      <c r="A297" s="5"/>
      <c r="B297" s="11"/>
      <c r="C297" s="16" t="s">
        <v>1162</v>
      </c>
      <c r="D297" s="23">
        <v>31506</v>
      </c>
      <c r="E297" s="23"/>
      <c r="F297" s="16"/>
    </row>
    <row r="298" spans="1:6" ht="12.75">
      <c r="A298" s="5"/>
      <c r="B298" s="11"/>
      <c r="C298" s="16" t="s">
        <v>1163</v>
      </c>
      <c r="D298" s="23">
        <v>27502</v>
      </c>
      <c r="E298" s="23"/>
      <c r="F298" s="16"/>
    </row>
    <row r="299" spans="1:6" ht="12.75">
      <c r="A299" s="5"/>
      <c r="B299" s="11"/>
      <c r="C299" s="16" t="s">
        <v>1164</v>
      </c>
      <c r="D299" s="23">
        <v>29739</v>
      </c>
      <c r="E299" s="23"/>
      <c r="F299" s="16"/>
    </row>
    <row r="300" spans="1:6" ht="12.75">
      <c r="A300" s="5"/>
      <c r="B300" s="11"/>
      <c r="C300" s="16"/>
      <c r="D300" s="23"/>
      <c r="E300" s="22">
        <f>SUM(D295:D299)</f>
        <v>149405</v>
      </c>
      <c r="F300" s="28">
        <f>E300/B294</f>
        <v>17.108095728844614</v>
      </c>
    </row>
    <row r="301" spans="1:6" ht="12.75">
      <c r="A301" s="4" t="s">
        <v>824</v>
      </c>
      <c r="B301" s="9">
        <v>621</v>
      </c>
      <c r="C301" s="17"/>
      <c r="D301" s="24"/>
      <c r="E301" s="24"/>
      <c r="F301" s="17"/>
    </row>
    <row r="302" spans="1:6" ht="12.75">
      <c r="A302" s="5"/>
      <c r="B302" s="11"/>
      <c r="C302" s="16" t="s">
        <v>1165</v>
      </c>
      <c r="D302" s="23">
        <v>8225</v>
      </c>
      <c r="E302" s="23"/>
      <c r="F302" s="16"/>
    </row>
    <row r="303" spans="1:6" ht="12.75">
      <c r="A303" s="5"/>
      <c r="B303" s="11"/>
      <c r="C303" s="16" t="s">
        <v>1166</v>
      </c>
      <c r="D303" s="23">
        <v>4980</v>
      </c>
      <c r="E303" s="23"/>
      <c r="F303" s="16"/>
    </row>
    <row r="304" spans="1:6" ht="12.75">
      <c r="A304" s="5"/>
      <c r="B304" s="11"/>
      <c r="C304" s="16" t="s">
        <v>1167</v>
      </c>
      <c r="D304" s="23">
        <v>4485</v>
      </c>
      <c r="E304" s="23"/>
      <c r="F304" s="16"/>
    </row>
    <row r="305" spans="1:6" ht="12.75">
      <c r="A305" s="5"/>
      <c r="B305" s="11"/>
      <c r="C305" s="16" t="s">
        <v>1168</v>
      </c>
      <c r="D305" s="23">
        <v>4890</v>
      </c>
      <c r="E305" s="23"/>
      <c r="F305" s="16"/>
    </row>
    <row r="306" spans="1:6" ht="12.75">
      <c r="A306" s="5"/>
      <c r="B306" s="11"/>
      <c r="C306" s="16" t="s">
        <v>1169</v>
      </c>
      <c r="D306" s="23">
        <v>4925</v>
      </c>
      <c r="E306" s="23"/>
      <c r="F306" s="16"/>
    </row>
    <row r="307" spans="1:6" ht="12.75">
      <c r="A307" s="5"/>
      <c r="B307" s="11"/>
      <c r="C307" s="16"/>
      <c r="D307" s="23"/>
      <c r="E307" s="22">
        <f>SUM(D302:D306)</f>
        <v>27505</v>
      </c>
      <c r="F307" s="28">
        <f>E307/B301</f>
        <v>44.2914653784219</v>
      </c>
    </row>
    <row r="308" spans="1:6" ht="12.75">
      <c r="A308" s="4" t="s">
        <v>825</v>
      </c>
      <c r="B308" s="9">
        <v>461</v>
      </c>
      <c r="C308" s="17"/>
      <c r="D308" s="21"/>
      <c r="E308" s="21"/>
      <c r="F308" s="17"/>
    </row>
    <row r="309" spans="1:6" ht="12.75">
      <c r="A309" s="5"/>
      <c r="B309" s="10"/>
      <c r="C309" s="16" t="s">
        <v>1170</v>
      </c>
      <c r="D309" s="25">
        <v>2050</v>
      </c>
      <c r="E309" s="25"/>
      <c r="F309" s="16"/>
    </row>
    <row r="310" spans="1:6" ht="12.75">
      <c r="A310" s="5"/>
      <c r="B310" s="10"/>
      <c r="C310" s="16" t="s">
        <v>1171</v>
      </c>
      <c r="D310" s="25">
        <v>1200</v>
      </c>
      <c r="E310" s="25"/>
      <c r="F310" s="16"/>
    </row>
    <row r="311" spans="1:6" ht="12.75">
      <c r="A311" s="5"/>
      <c r="B311" s="10"/>
      <c r="C311" s="16" t="s">
        <v>1172</v>
      </c>
      <c r="D311" s="25">
        <v>275</v>
      </c>
      <c r="E311" s="25"/>
      <c r="F311" s="16"/>
    </row>
    <row r="312" spans="1:6" ht="12.75">
      <c r="A312" s="5"/>
      <c r="B312" s="10"/>
      <c r="C312" s="16" t="s">
        <v>1173</v>
      </c>
      <c r="D312" s="25">
        <v>825</v>
      </c>
      <c r="E312" s="25"/>
      <c r="F312" s="16"/>
    </row>
    <row r="313" spans="1:6" ht="12.75">
      <c r="A313" s="5"/>
      <c r="B313" s="10"/>
      <c r="C313" s="16" t="s">
        <v>1174</v>
      </c>
      <c r="D313" s="25">
        <v>1600</v>
      </c>
      <c r="E313" s="25"/>
      <c r="F313" s="16"/>
    </row>
    <row r="314" spans="1:6" ht="12.75">
      <c r="A314" s="5"/>
      <c r="B314" s="10"/>
      <c r="C314" s="16" t="s">
        <v>1175</v>
      </c>
      <c r="D314" s="25">
        <v>1625</v>
      </c>
      <c r="E314" s="25"/>
      <c r="F314" s="16"/>
    </row>
    <row r="315" spans="1:6" ht="12.75">
      <c r="A315" s="5"/>
      <c r="B315" s="10"/>
      <c r="C315" s="16"/>
      <c r="D315" s="25"/>
      <c r="E315" s="22">
        <f>SUM(D309:D314)</f>
        <v>7575</v>
      </c>
      <c r="F315" s="28">
        <f>E315/B308</f>
        <v>16.43167028199566</v>
      </c>
    </row>
    <row r="316" spans="1:6" ht="12.75">
      <c r="A316" s="4" t="s">
        <v>826</v>
      </c>
      <c r="B316" s="9">
        <v>423</v>
      </c>
      <c r="C316" s="17"/>
      <c r="D316" s="24"/>
      <c r="E316" s="24"/>
      <c r="F316" s="17"/>
    </row>
    <row r="317" spans="1:6" s="2" customFormat="1" ht="12.75">
      <c r="A317" s="5"/>
      <c r="B317" s="10"/>
      <c r="C317" s="16" t="s">
        <v>205</v>
      </c>
      <c r="D317" s="23">
        <v>6030</v>
      </c>
      <c r="E317" s="23"/>
      <c r="F317" s="16"/>
    </row>
    <row r="318" spans="1:6" s="2" customFormat="1" ht="12.75">
      <c r="A318" s="5"/>
      <c r="B318" s="10"/>
      <c r="C318" s="18" t="s">
        <v>206</v>
      </c>
      <c r="D318" s="25">
        <v>2590</v>
      </c>
      <c r="E318" s="25"/>
      <c r="F318" s="18"/>
    </row>
    <row r="319" spans="1:6" s="2" customFormat="1" ht="12.75">
      <c r="A319" s="5"/>
      <c r="B319" s="10"/>
      <c r="C319" s="18" t="s">
        <v>207</v>
      </c>
      <c r="D319" s="25">
        <v>1640</v>
      </c>
      <c r="E319" s="25"/>
      <c r="F319" s="18"/>
    </row>
    <row r="320" spans="1:6" s="2" customFormat="1" ht="12.75">
      <c r="A320" s="5"/>
      <c r="B320" s="10"/>
      <c r="C320" s="18" t="s">
        <v>208</v>
      </c>
      <c r="D320" s="25">
        <v>2150</v>
      </c>
      <c r="E320" s="25"/>
      <c r="F320" s="18"/>
    </row>
    <row r="321" spans="1:6" s="2" customFormat="1" ht="12.75">
      <c r="A321" s="5"/>
      <c r="B321" s="10"/>
      <c r="C321" s="18" t="s">
        <v>209</v>
      </c>
      <c r="D321" s="25">
        <v>1200</v>
      </c>
      <c r="E321" s="25"/>
      <c r="F321" s="18"/>
    </row>
    <row r="322" spans="1:6" s="2" customFormat="1" ht="12.75">
      <c r="A322" s="5"/>
      <c r="B322" s="10"/>
      <c r="C322" s="18"/>
      <c r="D322" s="25"/>
      <c r="E322" s="22">
        <f>SUM(D317:D321)</f>
        <v>13610</v>
      </c>
      <c r="F322" s="28">
        <f>E322/B316</f>
        <v>32.174940898345156</v>
      </c>
    </row>
    <row r="323" spans="1:6" ht="12.75">
      <c r="A323" s="4" t="s">
        <v>827</v>
      </c>
      <c r="B323" s="9">
        <v>1285</v>
      </c>
      <c r="C323" s="17"/>
      <c r="D323" s="24"/>
      <c r="E323" s="24"/>
      <c r="F323" s="17"/>
    </row>
    <row r="324" spans="1:6" ht="12.75">
      <c r="A324" s="5"/>
      <c r="B324" s="10"/>
      <c r="C324" s="16" t="s">
        <v>727</v>
      </c>
      <c r="D324" s="23">
        <v>11957.14</v>
      </c>
      <c r="E324" s="23"/>
      <c r="F324" s="16"/>
    </row>
    <row r="325" spans="1:6" ht="12.75">
      <c r="A325" s="5"/>
      <c r="B325" s="10"/>
      <c r="C325" s="16" t="s">
        <v>728</v>
      </c>
      <c r="D325" s="23">
        <v>8463.49</v>
      </c>
      <c r="E325" s="23"/>
      <c r="F325" s="16"/>
    </row>
    <row r="326" spans="1:6" ht="12.75">
      <c r="A326" s="5"/>
      <c r="B326" s="10"/>
      <c r="C326" s="16" t="s">
        <v>729</v>
      </c>
      <c r="D326" s="23">
        <v>8365.08</v>
      </c>
      <c r="E326" s="23"/>
      <c r="F326" s="16"/>
    </row>
    <row r="327" spans="1:6" ht="12.75">
      <c r="A327" s="5"/>
      <c r="B327" s="10"/>
      <c r="C327" s="16" t="s">
        <v>730</v>
      </c>
      <c r="D327" s="23">
        <v>7430.16</v>
      </c>
      <c r="E327" s="23"/>
      <c r="F327" s="16"/>
    </row>
    <row r="328" spans="1:6" ht="12.75">
      <c r="A328" s="5"/>
      <c r="B328" s="10"/>
      <c r="C328" s="16" t="s">
        <v>731</v>
      </c>
      <c r="D328" s="23">
        <v>7430.16</v>
      </c>
      <c r="E328" s="23"/>
      <c r="F328" s="16"/>
    </row>
    <row r="329" spans="1:6" ht="12.75">
      <c r="A329" s="5"/>
      <c r="B329" s="10"/>
      <c r="C329" s="16" t="s">
        <v>732</v>
      </c>
      <c r="D329" s="23">
        <v>8561.9</v>
      </c>
      <c r="E329" s="23"/>
      <c r="F329" s="16"/>
    </row>
    <row r="330" spans="1:6" ht="12.75">
      <c r="A330" s="5"/>
      <c r="B330" s="10"/>
      <c r="C330" s="16" t="s">
        <v>733</v>
      </c>
      <c r="D330" s="23">
        <v>8069.84</v>
      </c>
      <c r="E330" s="23"/>
      <c r="F330" s="16"/>
    </row>
    <row r="331" spans="1:6" ht="12.75">
      <c r="A331" s="5"/>
      <c r="B331" s="10"/>
      <c r="C331" s="16"/>
      <c r="D331" s="23"/>
      <c r="E331" s="22">
        <f>SUM(D324:D330)</f>
        <v>60277.770000000004</v>
      </c>
      <c r="F331" s="28">
        <f>E331/B323</f>
        <v>46.908770428015565</v>
      </c>
    </row>
    <row r="332" spans="1:6" ht="12.75">
      <c r="A332" s="4" t="s">
        <v>828</v>
      </c>
      <c r="B332" s="9">
        <v>689</v>
      </c>
      <c r="C332" s="17"/>
      <c r="D332" s="24"/>
      <c r="E332" s="24"/>
      <c r="F332" s="17"/>
    </row>
    <row r="333" spans="1:6" ht="12.75">
      <c r="A333" s="5"/>
      <c r="B333" s="10"/>
      <c r="C333" s="16" t="s">
        <v>1176</v>
      </c>
      <c r="D333" s="23">
        <v>6449.26</v>
      </c>
      <c r="E333" s="23"/>
      <c r="F333" s="16"/>
    </row>
    <row r="334" spans="1:6" ht="12.75">
      <c r="A334" s="5"/>
      <c r="B334" s="10"/>
      <c r="C334" s="16" t="s">
        <v>1177</v>
      </c>
      <c r="D334" s="23">
        <v>5882.2</v>
      </c>
      <c r="E334" s="23"/>
      <c r="F334" s="16"/>
    </row>
    <row r="335" spans="1:6" ht="12.75">
      <c r="A335" s="5"/>
      <c r="B335" s="10"/>
      <c r="C335" s="16" t="s">
        <v>1178</v>
      </c>
      <c r="D335" s="23">
        <v>4068.7</v>
      </c>
      <c r="E335" s="23"/>
      <c r="F335" s="16"/>
    </row>
    <row r="336" spans="1:6" ht="12.75">
      <c r="A336" s="5"/>
      <c r="B336" s="10"/>
      <c r="C336" s="16" t="s">
        <v>1179</v>
      </c>
      <c r="D336" s="23">
        <v>4445.7</v>
      </c>
      <c r="E336" s="23"/>
      <c r="F336" s="16"/>
    </row>
    <row r="337" spans="1:6" ht="12.75">
      <c r="A337" s="5"/>
      <c r="B337" s="10"/>
      <c r="C337" s="16" t="s">
        <v>1180</v>
      </c>
      <c r="D337" s="23">
        <v>4010.2</v>
      </c>
      <c r="E337" s="23"/>
      <c r="F337" s="16"/>
    </row>
    <row r="338" spans="1:6" ht="12.75">
      <c r="A338" s="5"/>
      <c r="B338" s="10"/>
      <c r="C338" s="16"/>
      <c r="D338" s="23"/>
      <c r="E338" s="22">
        <f>SUM(D333:D337)</f>
        <v>24856.06</v>
      </c>
      <c r="F338" s="28">
        <f>E338/B332</f>
        <v>36.0755587808418</v>
      </c>
    </row>
    <row r="339" spans="1:6" ht="12.75">
      <c r="A339" s="4" t="s">
        <v>829</v>
      </c>
      <c r="B339" s="9">
        <v>456</v>
      </c>
      <c r="C339" s="17"/>
      <c r="D339" s="24" t="s">
        <v>1181</v>
      </c>
      <c r="E339" s="24"/>
      <c r="F339" s="17"/>
    </row>
    <row r="340" spans="1:6" ht="12.75">
      <c r="A340" s="5"/>
      <c r="B340" s="11"/>
      <c r="C340" s="16" t="s">
        <v>1119</v>
      </c>
      <c r="D340" s="23">
        <v>4800</v>
      </c>
      <c r="E340" s="23"/>
      <c r="F340" s="16"/>
    </row>
    <row r="341" spans="1:6" ht="12.75">
      <c r="A341" s="5"/>
      <c r="B341" s="11"/>
      <c r="C341" s="16" t="s">
        <v>1120</v>
      </c>
      <c r="D341" s="23">
        <v>4284.5</v>
      </c>
      <c r="E341" s="23"/>
      <c r="F341" s="16"/>
    </row>
    <row r="342" spans="1:6" ht="12.75">
      <c r="A342" s="5"/>
      <c r="B342" s="11"/>
      <c r="C342" s="16" t="s">
        <v>1121</v>
      </c>
      <c r="D342" s="23">
        <v>1215</v>
      </c>
      <c r="E342" s="23"/>
      <c r="F342" s="16"/>
    </row>
    <row r="343" spans="1:6" ht="12.75">
      <c r="A343" s="5"/>
      <c r="B343" s="11"/>
      <c r="C343" s="16" t="s">
        <v>1122</v>
      </c>
      <c r="D343" s="23">
        <v>3702</v>
      </c>
      <c r="E343" s="23"/>
      <c r="F343" s="16"/>
    </row>
    <row r="344" spans="1:6" ht="12.75">
      <c r="A344" s="5"/>
      <c r="B344" s="11"/>
      <c r="C344" s="16" t="s">
        <v>1123</v>
      </c>
      <c r="D344" s="23">
        <v>3438</v>
      </c>
      <c r="E344" s="23"/>
      <c r="F344" s="16"/>
    </row>
    <row r="345" spans="1:6" ht="12.75">
      <c r="A345" s="5"/>
      <c r="B345" s="11"/>
      <c r="C345" s="16"/>
      <c r="D345" s="23"/>
      <c r="E345" s="22">
        <f>SUM(D340:D344)</f>
        <v>17439.5</v>
      </c>
      <c r="F345" s="28">
        <f>E345/B339</f>
        <v>38.24451754385965</v>
      </c>
    </row>
    <row r="346" spans="1:6" ht="12.75">
      <c r="A346" s="4" t="s">
        <v>830</v>
      </c>
      <c r="B346" s="9">
        <v>911</v>
      </c>
      <c r="C346" s="17"/>
      <c r="D346" s="24"/>
      <c r="E346" s="24"/>
      <c r="F346" s="17"/>
    </row>
    <row r="347" spans="1:6" ht="12.75">
      <c r="A347" s="5"/>
      <c r="B347" s="10"/>
      <c r="C347" s="16" t="s">
        <v>1182</v>
      </c>
      <c r="D347" s="23">
        <v>6933</v>
      </c>
      <c r="E347" s="23"/>
      <c r="F347" s="16"/>
    </row>
    <row r="348" spans="1:6" ht="12.75">
      <c r="A348" s="5"/>
      <c r="B348" s="10"/>
      <c r="C348" s="16" t="s">
        <v>1183</v>
      </c>
      <c r="D348" s="23">
        <v>4357</v>
      </c>
      <c r="E348" s="23"/>
      <c r="F348" s="16"/>
    </row>
    <row r="349" spans="1:6" ht="12.75">
      <c r="A349" s="5"/>
      <c r="B349" s="10"/>
      <c r="C349" s="16" t="s">
        <v>1184</v>
      </c>
      <c r="D349" s="23">
        <v>5329</v>
      </c>
      <c r="E349" s="23"/>
      <c r="F349" s="16"/>
    </row>
    <row r="350" spans="1:6" ht="12.75">
      <c r="A350" s="5"/>
      <c r="B350" s="10"/>
      <c r="C350" s="16" t="s">
        <v>1197</v>
      </c>
      <c r="D350" s="23">
        <v>4211</v>
      </c>
      <c r="E350" s="23"/>
      <c r="F350" s="16"/>
    </row>
    <row r="351" spans="1:6" ht="12.75">
      <c r="A351" s="5"/>
      <c r="B351" s="10"/>
      <c r="C351" s="16" t="s">
        <v>1198</v>
      </c>
      <c r="D351" s="23">
        <v>5154</v>
      </c>
      <c r="E351" s="23"/>
      <c r="F351" s="16"/>
    </row>
    <row r="352" spans="1:6" ht="12.75">
      <c r="A352" s="5"/>
      <c r="B352" s="10"/>
      <c r="C352" s="16"/>
      <c r="D352" s="23"/>
      <c r="E352" s="22">
        <f>SUM(D347:D351)</f>
        <v>25984</v>
      </c>
      <c r="F352" s="28">
        <f>E352/B346</f>
        <v>28.5225027442371</v>
      </c>
    </row>
    <row r="353" spans="1:6" ht="12.75">
      <c r="A353" s="4" t="s">
        <v>831</v>
      </c>
      <c r="B353" s="9">
        <v>383</v>
      </c>
      <c r="C353" s="17"/>
      <c r="D353" s="24"/>
      <c r="E353" s="24"/>
      <c r="F353" s="17"/>
    </row>
    <row r="354" spans="1:6" ht="12.75">
      <c r="A354" s="5"/>
      <c r="B354" s="10"/>
      <c r="C354" s="16" t="s">
        <v>1199</v>
      </c>
      <c r="D354" s="23">
        <v>4549.33</v>
      </c>
      <c r="E354" s="23"/>
      <c r="F354" s="16"/>
    </row>
    <row r="355" spans="1:6" ht="12.75">
      <c r="A355" s="5"/>
      <c r="B355" s="10"/>
      <c r="C355" s="16" t="s">
        <v>1200</v>
      </c>
      <c r="D355" s="23">
        <v>3693.33</v>
      </c>
      <c r="E355" s="23"/>
      <c r="F355" s="16"/>
    </row>
    <row r="356" spans="1:6" ht="12.75">
      <c r="A356" s="5"/>
      <c r="B356" s="10"/>
      <c r="C356" s="16" t="s">
        <v>1201</v>
      </c>
      <c r="D356" s="23">
        <v>3510</v>
      </c>
      <c r="E356" s="23"/>
      <c r="F356" s="16"/>
    </row>
    <row r="357" spans="1:6" ht="12.75">
      <c r="A357" s="5"/>
      <c r="B357" s="10"/>
      <c r="C357" s="16" t="s">
        <v>1202</v>
      </c>
      <c r="D357" s="23">
        <v>3660</v>
      </c>
      <c r="E357" s="23"/>
      <c r="F357" s="16"/>
    </row>
    <row r="358" spans="1:6" ht="12.75">
      <c r="A358" s="5"/>
      <c r="B358" s="10"/>
      <c r="C358" s="16" t="s">
        <v>1203</v>
      </c>
      <c r="D358" s="23">
        <v>4022.67</v>
      </c>
      <c r="E358" s="23"/>
      <c r="F358" s="16"/>
    </row>
    <row r="359" spans="1:6" ht="12.75">
      <c r="A359" s="5"/>
      <c r="B359" s="10"/>
      <c r="C359" s="16"/>
      <c r="D359" s="23"/>
      <c r="E359" s="22">
        <f>SUM(D354:D358)</f>
        <v>19435.33</v>
      </c>
      <c r="F359" s="28">
        <f>E359/B353</f>
        <v>50.744986945169714</v>
      </c>
    </row>
    <row r="360" spans="1:6" ht="12.75">
      <c r="A360" s="4" t="s">
        <v>832</v>
      </c>
      <c r="B360" s="9">
        <v>312</v>
      </c>
      <c r="C360" s="17"/>
      <c r="D360" s="24"/>
      <c r="E360" s="24"/>
      <c r="F360" s="17"/>
    </row>
    <row r="361" spans="1:6" s="2" customFormat="1" ht="12.75">
      <c r="A361" s="5"/>
      <c r="B361" s="10"/>
      <c r="C361" s="16" t="s">
        <v>874</v>
      </c>
      <c r="D361" s="23">
        <v>5300</v>
      </c>
      <c r="E361" s="23"/>
      <c r="F361" s="16"/>
    </row>
    <row r="362" spans="1:6" s="2" customFormat="1" ht="12.75">
      <c r="A362" s="5"/>
      <c r="B362" s="10"/>
      <c r="C362" s="16" t="s">
        <v>875</v>
      </c>
      <c r="D362" s="23">
        <v>3750</v>
      </c>
      <c r="E362" s="23"/>
      <c r="F362" s="16"/>
    </row>
    <row r="363" spans="1:6" s="2" customFormat="1" ht="12.75">
      <c r="A363" s="5"/>
      <c r="B363" s="10"/>
      <c r="C363" s="16" t="s">
        <v>876</v>
      </c>
      <c r="D363" s="23">
        <v>3200</v>
      </c>
      <c r="E363" s="23"/>
      <c r="F363" s="16"/>
    </row>
    <row r="364" spans="1:6" s="2" customFormat="1" ht="12.75">
      <c r="A364" s="5"/>
      <c r="B364" s="10"/>
      <c r="C364" s="16" t="s">
        <v>877</v>
      </c>
      <c r="D364" s="23">
        <v>3000</v>
      </c>
      <c r="E364" s="23"/>
      <c r="F364" s="16"/>
    </row>
    <row r="365" spans="1:6" s="2" customFormat="1" ht="12.75">
      <c r="A365" s="5"/>
      <c r="B365" s="10"/>
      <c r="C365" s="16" t="s">
        <v>878</v>
      </c>
      <c r="D365" s="23">
        <v>3050</v>
      </c>
      <c r="E365" s="23"/>
      <c r="F365" s="16"/>
    </row>
    <row r="366" spans="1:6" s="2" customFormat="1" ht="12.75">
      <c r="A366" s="5"/>
      <c r="B366" s="10"/>
      <c r="C366" s="16"/>
      <c r="D366" s="23"/>
      <c r="E366" s="22">
        <f>SUM(D361:D365)</f>
        <v>18300</v>
      </c>
      <c r="F366" s="28">
        <f>E366/B360</f>
        <v>58.65384615384615</v>
      </c>
    </row>
    <row r="367" spans="1:6" ht="12.75">
      <c r="A367" s="4" t="s">
        <v>833</v>
      </c>
      <c r="B367" s="9">
        <v>1944</v>
      </c>
      <c r="C367" s="17"/>
      <c r="D367" s="24"/>
      <c r="E367" s="24"/>
      <c r="F367" s="17"/>
    </row>
    <row r="368" spans="1:6" ht="12.75">
      <c r="A368" s="5"/>
      <c r="B368" s="11"/>
      <c r="C368" s="16" t="s">
        <v>1204</v>
      </c>
      <c r="D368" s="23">
        <v>12100.5</v>
      </c>
      <c r="E368" s="23"/>
      <c r="F368" s="16"/>
    </row>
    <row r="369" spans="1:6" ht="12.75">
      <c r="A369" s="5"/>
      <c r="B369" s="11"/>
      <c r="C369" s="16" t="s">
        <v>1205</v>
      </c>
      <c r="D369" s="23">
        <v>6345</v>
      </c>
      <c r="E369" s="23"/>
      <c r="F369" s="16"/>
    </row>
    <row r="370" spans="1:6" ht="12.75">
      <c r="A370" s="5"/>
      <c r="B370" s="11"/>
      <c r="C370" s="16" t="s">
        <v>1206</v>
      </c>
      <c r="D370" s="23">
        <v>6970</v>
      </c>
      <c r="E370" s="23"/>
      <c r="F370" s="16"/>
    </row>
    <row r="371" spans="1:6" ht="12.75">
      <c r="A371" s="5"/>
      <c r="B371" s="11"/>
      <c r="C371" s="16" t="s">
        <v>1207</v>
      </c>
      <c r="D371" s="23">
        <v>8140.5</v>
      </c>
      <c r="E371" s="23"/>
      <c r="F371" s="16"/>
    </row>
    <row r="372" spans="1:6" ht="12.75">
      <c r="A372" s="5"/>
      <c r="B372" s="11"/>
      <c r="C372" s="16" t="s">
        <v>1208</v>
      </c>
      <c r="D372" s="23">
        <v>6735</v>
      </c>
      <c r="E372" s="23"/>
      <c r="F372" s="16"/>
    </row>
    <row r="373" spans="1:6" ht="12.75">
      <c r="A373" s="5"/>
      <c r="B373" s="11"/>
      <c r="C373" s="16" t="s">
        <v>1209</v>
      </c>
      <c r="D373" s="23">
        <v>7600</v>
      </c>
      <c r="E373" s="23"/>
      <c r="F373" s="16"/>
    </row>
    <row r="374" spans="1:6" ht="12.75">
      <c r="A374" s="5"/>
      <c r="B374" s="11"/>
      <c r="C374" s="16"/>
      <c r="D374" s="23"/>
      <c r="E374" s="22">
        <f>SUM(D368:D373)</f>
        <v>47891</v>
      </c>
      <c r="F374" s="28">
        <f>E374/B367</f>
        <v>24.63528806584362</v>
      </c>
    </row>
    <row r="375" spans="1:6" ht="12.75">
      <c r="A375" s="4" t="s">
        <v>834</v>
      </c>
      <c r="B375" s="9">
        <v>5594</v>
      </c>
      <c r="C375" s="17"/>
      <c r="D375" s="24"/>
      <c r="E375" s="24"/>
      <c r="F375" s="17"/>
    </row>
    <row r="376" spans="1:6" s="2" customFormat="1" ht="12.75">
      <c r="A376" s="5"/>
      <c r="B376" s="10"/>
      <c r="C376" s="16" t="s">
        <v>646</v>
      </c>
      <c r="D376" s="23">
        <v>22204.14</v>
      </c>
      <c r="E376" s="23"/>
      <c r="F376" s="16"/>
    </row>
    <row r="377" spans="1:6" s="2" customFormat="1" ht="12.75">
      <c r="A377" s="5"/>
      <c r="B377" s="10"/>
      <c r="C377" s="16" t="s">
        <v>647</v>
      </c>
      <c r="D377" s="23">
        <v>11729.06</v>
      </c>
      <c r="E377" s="23"/>
      <c r="F377" s="16"/>
    </row>
    <row r="378" spans="1:6" s="2" customFormat="1" ht="12.75">
      <c r="A378" s="5"/>
      <c r="B378" s="10"/>
      <c r="C378" s="16" t="s">
        <v>648</v>
      </c>
      <c r="D378" s="23">
        <v>10520.52</v>
      </c>
      <c r="E378" s="23"/>
      <c r="F378" s="16"/>
    </row>
    <row r="379" spans="1:6" s="2" customFormat="1" ht="12.75">
      <c r="A379" s="5"/>
      <c r="B379" s="10"/>
      <c r="C379" s="16" t="s">
        <v>649</v>
      </c>
      <c r="D379" s="23">
        <v>10520.52</v>
      </c>
      <c r="E379" s="23"/>
      <c r="F379" s="16"/>
    </row>
    <row r="380" spans="1:6" s="2" customFormat="1" ht="12.75">
      <c r="A380" s="5"/>
      <c r="B380" s="10"/>
      <c r="C380" s="16" t="s">
        <v>650</v>
      </c>
      <c r="D380" s="23">
        <v>12786.61</v>
      </c>
      <c r="E380" s="23"/>
      <c r="F380" s="16"/>
    </row>
    <row r="381" spans="1:6" s="2" customFormat="1" ht="12.75">
      <c r="A381" s="5"/>
      <c r="B381" s="10"/>
      <c r="C381" s="16" t="s">
        <v>652</v>
      </c>
      <c r="D381" s="23">
        <v>12140.16</v>
      </c>
      <c r="E381" s="23"/>
      <c r="F381" s="16"/>
    </row>
    <row r="382" spans="1:6" s="2" customFormat="1" ht="12.75">
      <c r="A382" s="5"/>
      <c r="B382" s="10"/>
      <c r="C382" s="16" t="s">
        <v>651</v>
      </c>
      <c r="D382" s="23">
        <v>10520.52</v>
      </c>
      <c r="E382" s="23"/>
      <c r="F382" s="16"/>
    </row>
    <row r="383" spans="1:6" s="2" customFormat="1" ht="12.75">
      <c r="A383" s="5"/>
      <c r="B383" s="10"/>
      <c r="C383" s="16"/>
      <c r="D383" s="23"/>
      <c r="E383" s="22">
        <f>SUM(D376:D382)</f>
        <v>90421.53000000001</v>
      </c>
      <c r="F383" s="28">
        <f>E383/B375</f>
        <v>16.16402037897748</v>
      </c>
    </row>
    <row r="384" spans="1:6" ht="12.75">
      <c r="A384" s="4" t="s">
        <v>835</v>
      </c>
      <c r="B384" s="9">
        <v>1768</v>
      </c>
      <c r="C384" s="17"/>
      <c r="D384" s="24"/>
      <c r="E384" s="24"/>
      <c r="F384" s="17"/>
    </row>
    <row r="385" spans="1:6" ht="12.75">
      <c r="A385" s="5"/>
      <c r="B385" s="11"/>
      <c r="C385" s="16" t="s">
        <v>1210</v>
      </c>
      <c r="D385" s="23">
        <v>22750</v>
      </c>
      <c r="E385" s="23"/>
      <c r="F385" s="16"/>
    </row>
    <row r="386" spans="1:6" ht="12.75">
      <c r="A386" s="5"/>
      <c r="B386" s="11"/>
      <c r="C386" s="16" t="s">
        <v>1211</v>
      </c>
      <c r="D386" s="23">
        <v>16305</v>
      </c>
      <c r="E386" s="23"/>
      <c r="F386" s="16"/>
    </row>
    <row r="387" spans="1:6" ht="12.75">
      <c r="A387" s="5"/>
      <c r="B387" s="11"/>
      <c r="C387" s="16" t="s">
        <v>1212</v>
      </c>
      <c r="D387" s="23">
        <v>14215</v>
      </c>
      <c r="E387" s="23"/>
      <c r="F387" s="16"/>
    </row>
    <row r="388" spans="1:6" ht="12.75">
      <c r="A388" s="5"/>
      <c r="B388" s="11"/>
      <c r="C388" s="16" t="s">
        <v>1213</v>
      </c>
      <c r="D388" s="23">
        <v>13625</v>
      </c>
      <c r="E388" s="23"/>
      <c r="F388" s="16"/>
    </row>
    <row r="389" spans="1:6" ht="12.75">
      <c r="A389" s="5"/>
      <c r="B389" s="11"/>
      <c r="C389" s="16" t="s">
        <v>1214</v>
      </c>
      <c r="D389" s="23">
        <v>16430</v>
      </c>
      <c r="E389" s="23"/>
      <c r="F389" s="16"/>
    </row>
    <row r="390" spans="1:6" ht="12.75">
      <c r="A390" s="5"/>
      <c r="B390" s="11"/>
      <c r="C390" s="16" t="s">
        <v>1215</v>
      </c>
      <c r="D390" s="23">
        <v>11150</v>
      </c>
      <c r="E390" s="23"/>
      <c r="F390" s="16"/>
    </row>
    <row r="391" spans="1:6" ht="12.75">
      <c r="A391" s="5"/>
      <c r="B391" s="11"/>
      <c r="C391" s="16" t="s">
        <v>1216</v>
      </c>
      <c r="D391" s="23">
        <v>15475</v>
      </c>
      <c r="E391" s="23"/>
      <c r="F391" s="16"/>
    </row>
    <row r="392" spans="1:6" ht="12.75">
      <c r="A392" s="5"/>
      <c r="B392" s="11"/>
      <c r="C392" s="16"/>
      <c r="D392" s="23"/>
      <c r="E392" s="22">
        <f>SUM(D385:D391)</f>
        <v>109950</v>
      </c>
      <c r="F392" s="28">
        <f>E392/B384</f>
        <v>62.18891402714932</v>
      </c>
    </row>
    <row r="393" spans="1:6" ht="12.75">
      <c r="A393" s="4" t="s">
        <v>836</v>
      </c>
      <c r="B393" s="9">
        <v>834</v>
      </c>
      <c r="C393" s="17"/>
      <c r="D393" s="24"/>
      <c r="E393" s="24"/>
      <c r="F393" s="17"/>
    </row>
    <row r="394" spans="1:6" ht="12.75">
      <c r="A394" s="5"/>
      <c r="B394" s="11"/>
      <c r="C394" s="16" t="s">
        <v>1217</v>
      </c>
      <c r="D394" s="23">
        <v>6996.66</v>
      </c>
      <c r="E394" s="23"/>
      <c r="F394" s="16"/>
    </row>
    <row r="395" spans="1:6" ht="12.75">
      <c r="A395" s="5"/>
      <c r="B395" s="11"/>
      <c r="C395" s="16" t="s">
        <v>1218</v>
      </c>
      <c r="D395" s="23">
        <v>4749.98</v>
      </c>
      <c r="E395" s="23"/>
      <c r="F395" s="16"/>
    </row>
    <row r="396" spans="1:6" ht="12.75">
      <c r="A396" s="5"/>
      <c r="B396" s="11"/>
      <c r="C396" s="16" t="s">
        <v>1219</v>
      </c>
      <c r="D396" s="23">
        <v>4753.34</v>
      </c>
      <c r="E396" s="23"/>
      <c r="F396" s="16"/>
    </row>
    <row r="397" spans="1:6" ht="12.75">
      <c r="A397" s="5"/>
      <c r="B397" s="11"/>
      <c r="C397" s="16" t="s">
        <v>1220</v>
      </c>
      <c r="D397" s="23">
        <v>4968.34</v>
      </c>
      <c r="E397" s="23"/>
      <c r="F397" s="16"/>
    </row>
    <row r="398" spans="1:6" ht="12.75">
      <c r="A398" s="5"/>
      <c r="B398" s="11"/>
      <c r="C398" s="16" t="s">
        <v>1221</v>
      </c>
      <c r="D398" s="23">
        <v>5675</v>
      </c>
      <c r="E398" s="23"/>
      <c r="F398" s="16"/>
    </row>
    <row r="399" spans="1:6" ht="12.75">
      <c r="A399" s="5"/>
      <c r="B399" s="11"/>
      <c r="C399" s="16" t="s">
        <v>1222</v>
      </c>
      <c r="D399" s="23">
        <v>5874.99</v>
      </c>
      <c r="E399" s="23"/>
      <c r="F399" s="16"/>
    </row>
    <row r="400" spans="1:6" ht="12.75">
      <c r="A400" s="5"/>
      <c r="B400" s="11"/>
      <c r="C400" s="16" t="s">
        <v>1223</v>
      </c>
      <c r="D400" s="23">
        <v>4964.99</v>
      </c>
      <c r="E400" s="23"/>
      <c r="F400" s="16"/>
    </row>
    <row r="401" spans="1:6" ht="12.75">
      <c r="A401" s="5"/>
      <c r="B401" s="11"/>
      <c r="C401" s="16"/>
      <c r="D401" s="23"/>
      <c r="E401" s="22">
        <f>SUM(D394:D400)</f>
        <v>37983.299999999996</v>
      </c>
      <c r="F401" s="28">
        <f>E401/B393</f>
        <v>45.54352517985611</v>
      </c>
    </row>
    <row r="402" spans="1:6" ht="12.75">
      <c r="A402" s="4" t="s">
        <v>837</v>
      </c>
      <c r="B402" s="9">
        <v>760</v>
      </c>
      <c r="C402" s="17"/>
      <c r="D402" s="24"/>
      <c r="E402" s="24"/>
      <c r="F402" s="17"/>
    </row>
    <row r="403" spans="1:6" s="2" customFormat="1" ht="12.75">
      <c r="A403" s="5"/>
      <c r="B403" s="10"/>
      <c r="C403" s="16" t="s">
        <v>734</v>
      </c>
      <c r="D403" s="23">
        <v>7650.03</v>
      </c>
      <c r="E403" s="23"/>
      <c r="F403" s="16"/>
    </row>
    <row r="404" spans="1:6" s="2" customFormat="1" ht="12.75">
      <c r="A404" s="5"/>
      <c r="B404" s="10"/>
      <c r="C404" s="16" t="s">
        <v>735</v>
      </c>
      <c r="D404" s="23">
        <v>6631.01</v>
      </c>
      <c r="E404" s="23"/>
      <c r="F404" s="16"/>
    </row>
    <row r="405" spans="1:6" s="2" customFormat="1" ht="12.75">
      <c r="A405" s="5"/>
      <c r="B405" s="10"/>
      <c r="C405" s="16" t="s">
        <v>736</v>
      </c>
      <c r="D405" s="23">
        <v>5325.11</v>
      </c>
      <c r="E405" s="23"/>
      <c r="F405" s="16"/>
    </row>
    <row r="406" spans="1:6" s="2" customFormat="1" ht="12.75">
      <c r="A406" s="5"/>
      <c r="B406" s="10"/>
      <c r="C406" s="16" t="s">
        <v>737</v>
      </c>
      <c r="D406" s="23">
        <v>5700.11</v>
      </c>
      <c r="E406" s="23"/>
      <c r="F406" s="16"/>
    </row>
    <row r="407" spans="1:6" s="2" customFormat="1" ht="12.75">
      <c r="A407" s="5"/>
      <c r="B407" s="10"/>
      <c r="C407" s="16" t="s">
        <v>743</v>
      </c>
      <c r="D407" s="23">
        <v>5800.12</v>
      </c>
      <c r="E407" s="23"/>
      <c r="F407" s="16"/>
    </row>
    <row r="408" spans="1:6" s="2" customFormat="1" ht="12.75">
      <c r="A408" s="5"/>
      <c r="B408" s="10"/>
      <c r="C408" s="16"/>
      <c r="D408" s="23"/>
      <c r="E408" s="22">
        <f>SUM(D403:D407)</f>
        <v>31106.38</v>
      </c>
      <c r="F408" s="28">
        <f>E408/B402</f>
        <v>40.92944736842105</v>
      </c>
    </row>
    <row r="409" spans="1:6" ht="12.75">
      <c r="A409" s="4" t="s">
        <v>838</v>
      </c>
      <c r="B409" s="9">
        <v>1209</v>
      </c>
      <c r="C409" s="17"/>
      <c r="D409" s="24"/>
      <c r="E409" s="24"/>
      <c r="F409" s="17"/>
    </row>
    <row r="410" spans="1:6" s="2" customFormat="1" ht="12.75">
      <c r="A410" s="5"/>
      <c r="B410" s="10"/>
      <c r="C410" s="16" t="s">
        <v>858</v>
      </c>
      <c r="D410" s="23">
        <v>10850.5</v>
      </c>
      <c r="E410" s="23"/>
      <c r="F410" s="16"/>
    </row>
    <row r="411" spans="1:6" s="2" customFormat="1" ht="12.75">
      <c r="A411" s="5"/>
      <c r="B411" s="10"/>
      <c r="C411" s="16" t="s">
        <v>859</v>
      </c>
      <c r="D411" s="23">
        <v>17231.75</v>
      </c>
      <c r="E411" s="23"/>
      <c r="F411" s="16"/>
    </row>
    <row r="412" spans="1:6" s="2" customFormat="1" ht="12.75">
      <c r="A412" s="5"/>
      <c r="B412" s="10"/>
      <c r="C412" s="16" t="s">
        <v>860</v>
      </c>
      <c r="D412" s="23">
        <v>10644.56</v>
      </c>
      <c r="E412" s="23"/>
      <c r="F412" s="16"/>
    </row>
    <row r="413" spans="1:6" s="2" customFormat="1" ht="12.75">
      <c r="A413" s="5"/>
      <c r="B413" s="10"/>
      <c r="C413" s="16" t="s">
        <v>861</v>
      </c>
      <c r="D413" s="23">
        <v>3653.1</v>
      </c>
      <c r="E413" s="23"/>
      <c r="F413" s="16"/>
    </row>
    <row r="414" spans="1:6" s="2" customFormat="1" ht="12.75">
      <c r="A414" s="5"/>
      <c r="B414" s="10"/>
      <c r="C414" s="16" t="s">
        <v>862</v>
      </c>
      <c r="D414" s="23">
        <v>11471.29</v>
      </c>
      <c r="E414" s="23"/>
      <c r="F414" s="16"/>
    </row>
    <row r="415" spans="1:6" s="2" customFormat="1" ht="12.75">
      <c r="A415" s="5"/>
      <c r="B415" s="10"/>
      <c r="C415" s="16" t="s">
        <v>863</v>
      </c>
      <c r="D415" s="23">
        <v>2046.34</v>
      </c>
      <c r="E415" s="23"/>
      <c r="F415" s="16"/>
    </row>
    <row r="416" spans="1:6" s="2" customFormat="1" ht="12.75">
      <c r="A416" s="5"/>
      <c r="B416" s="10"/>
      <c r="C416" s="16"/>
      <c r="D416" s="23"/>
      <c r="E416" s="22">
        <f>SUM(D410:D415)</f>
        <v>55897.53999999999</v>
      </c>
      <c r="F416" s="28">
        <f>E416/B409</f>
        <v>46.23452440033085</v>
      </c>
    </row>
    <row r="417" spans="1:6" ht="12.75">
      <c r="A417" s="4" t="s">
        <v>839</v>
      </c>
      <c r="B417" s="9">
        <v>5797</v>
      </c>
      <c r="C417" s="17"/>
      <c r="D417" s="24"/>
      <c r="E417" s="24"/>
      <c r="F417" s="17"/>
    </row>
    <row r="418" spans="1:6" ht="12.75">
      <c r="A418" s="5"/>
      <c r="B418" s="10"/>
      <c r="C418" s="16" t="s">
        <v>96</v>
      </c>
      <c r="D418" s="23">
        <v>19005</v>
      </c>
      <c r="E418" s="23"/>
      <c r="F418" s="16"/>
    </row>
    <row r="419" spans="1:6" ht="12.75">
      <c r="A419" s="5"/>
      <c r="B419" s="10"/>
      <c r="C419" s="16" t="s">
        <v>97</v>
      </c>
      <c r="D419" s="23">
        <v>14640</v>
      </c>
      <c r="E419" s="23"/>
      <c r="F419" s="16"/>
    </row>
    <row r="420" spans="1:6" ht="12.75">
      <c r="A420" s="5"/>
      <c r="B420" s="10"/>
      <c r="C420" s="16" t="s">
        <v>98</v>
      </c>
      <c r="D420" s="23">
        <v>11847.5</v>
      </c>
      <c r="E420" s="23"/>
      <c r="F420" s="16"/>
    </row>
    <row r="421" spans="1:6" ht="12.75">
      <c r="A421" s="5"/>
      <c r="B421" s="10"/>
      <c r="C421" s="16" t="s">
        <v>99</v>
      </c>
      <c r="D421" s="23">
        <v>14677.5</v>
      </c>
      <c r="E421" s="23"/>
      <c r="F421" s="16"/>
    </row>
    <row r="422" spans="1:6" ht="12.75">
      <c r="A422" s="5"/>
      <c r="B422" s="10"/>
      <c r="C422" s="16" t="s">
        <v>100</v>
      </c>
      <c r="D422" s="23">
        <v>14482.5</v>
      </c>
      <c r="E422" s="23"/>
      <c r="F422" s="16"/>
    </row>
    <row r="423" spans="1:6" ht="12.75">
      <c r="A423" s="5"/>
      <c r="B423" s="10"/>
      <c r="C423" s="16"/>
      <c r="D423" s="23"/>
      <c r="E423" s="22">
        <f>SUM(D418:D422)</f>
        <v>74652.5</v>
      </c>
      <c r="F423" s="28">
        <f>E423/B417</f>
        <v>12.877781611178195</v>
      </c>
    </row>
    <row r="424" spans="1:6" ht="12.75">
      <c r="A424" s="4" t="s">
        <v>840</v>
      </c>
      <c r="B424" s="9">
        <v>802</v>
      </c>
      <c r="C424" s="17"/>
      <c r="D424" s="24"/>
      <c r="E424" s="24"/>
      <c r="F424" s="17"/>
    </row>
    <row r="425" spans="1:6" ht="12.75">
      <c r="A425" s="5"/>
      <c r="B425" s="10"/>
      <c r="C425" s="16" t="s">
        <v>1224</v>
      </c>
      <c r="D425" s="23">
        <v>7409.86</v>
      </c>
      <c r="E425" s="23"/>
      <c r="F425" s="16"/>
    </row>
    <row r="426" spans="1:6" ht="12.75">
      <c r="A426" s="5"/>
      <c r="B426" s="10"/>
      <c r="C426" s="16" t="s">
        <v>1225</v>
      </c>
      <c r="D426" s="23">
        <v>4980</v>
      </c>
      <c r="E426" s="23"/>
      <c r="F426" s="16"/>
    </row>
    <row r="427" spans="1:6" ht="12.75">
      <c r="A427" s="5"/>
      <c r="B427" s="10"/>
      <c r="C427" s="16" t="s">
        <v>1226</v>
      </c>
      <c r="D427" s="23">
        <v>7217.37</v>
      </c>
      <c r="E427" s="23"/>
      <c r="F427" s="16"/>
    </row>
    <row r="428" spans="1:6" ht="12.75">
      <c r="A428" s="5"/>
      <c r="B428" s="10"/>
      <c r="C428" s="16" t="s">
        <v>1227</v>
      </c>
      <c r="D428" s="23">
        <v>5779.08</v>
      </c>
      <c r="E428" s="23"/>
      <c r="F428" s="16"/>
    </row>
    <row r="429" spans="1:6" ht="12.75">
      <c r="A429" s="5"/>
      <c r="B429" s="10"/>
      <c r="C429" s="16" t="s">
        <v>1228</v>
      </c>
      <c r="D429" s="23">
        <v>4680</v>
      </c>
      <c r="E429" s="23"/>
      <c r="F429" s="16"/>
    </row>
    <row r="430" spans="1:6" ht="12.75">
      <c r="A430" s="5"/>
      <c r="B430" s="10"/>
      <c r="C430" s="16"/>
      <c r="D430" s="23"/>
      <c r="E430" s="22">
        <f>SUM(D425:D429)</f>
        <v>30066.309999999998</v>
      </c>
      <c r="F430" s="28">
        <f>E430/B424</f>
        <v>37.48916458852867</v>
      </c>
    </row>
    <row r="431" spans="1:6" ht="12.75">
      <c r="A431" s="4" t="s">
        <v>841</v>
      </c>
      <c r="B431" s="9">
        <v>633</v>
      </c>
      <c r="C431" s="17"/>
      <c r="D431" s="24"/>
      <c r="E431" s="24"/>
      <c r="F431" s="17"/>
    </row>
    <row r="432" spans="1:6" ht="12.75">
      <c r="A432" s="5"/>
      <c r="B432" s="10"/>
      <c r="C432" s="16" t="s">
        <v>410</v>
      </c>
      <c r="D432" s="23">
        <v>6957.05</v>
      </c>
      <c r="E432" s="23"/>
      <c r="F432" s="16"/>
    </row>
    <row r="433" spans="1:6" ht="12.75">
      <c r="A433" s="5"/>
      <c r="B433" s="10"/>
      <c r="C433" s="16" t="s">
        <v>411</v>
      </c>
      <c r="D433" s="23">
        <v>5224</v>
      </c>
      <c r="E433" s="23"/>
      <c r="F433" s="16"/>
    </row>
    <row r="434" spans="1:6" ht="12.75">
      <c r="A434" s="5"/>
      <c r="B434" s="10"/>
      <c r="C434" s="16" t="s">
        <v>412</v>
      </c>
      <c r="D434" s="23">
        <v>5454</v>
      </c>
      <c r="E434" s="23"/>
      <c r="F434" s="16"/>
    </row>
    <row r="435" spans="1:6" ht="12.75">
      <c r="A435" s="5"/>
      <c r="B435" s="10"/>
      <c r="C435" s="16" t="s">
        <v>413</v>
      </c>
      <c r="D435" s="23">
        <v>6337.05</v>
      </c>
      <c r="E435" s="23"/>
      <c r="F435" s="16"/>
    </row>
    <row r="436" spans="1:6" ht="12.75">
      <c r="A436" s="5"/>
      <c r="B436" s="10"/>
      <c r="C436" s="16" t="s">
        <v>414</v>
      </c>
      <c r="D436" s="23">
        <v>3239</v>
      </c>
      <c r="E436" s="23"/>
      <c r="F436" s="16"/>
    </row>
    <row r="437" spans="1:6" ht="12.75">
      <c r="A437" s="5"/>
      <c r="B437" s="10"/>
      <c r="C437" s="16" t="s">
        <v>415</v>
      </c>
      <c r="D437" s="23">
        <v>992.5</v>
      </c>
      <c r="E437" s="23"/>
      <c r="F437" s="16"/>
    </row>
    <row r="438" spans="1:6" ht="12.75">
      <c r="A438" s="5"/>
      <c r="B438" s="10"/>
      <c r="C438" s="16"/>
      <c r="D438" s="23"/>
      <c r="E438" s="22">
        <f>SUM(D432:D437)</f>
        <v>28203.6</v>
      </c>
      <c r="F438" s="28">
        <f>E438/B431</f>
        <v>44.55545023696682</v>
      </c>
    </row>
    <row r="439" spans="1:6" ht="12.75">
      <c r="A439" s="4" t="s">
        <v>842</v>
      </c>
      <c r="B439" s="9">
        <v>517</v>
      </c>
      <c r="C439" s="17"/>
      <c r="D439" s="24"/>
      <c r="E439" s="24"/>
      <c r="F439" s="17"/>
    </row>
    <row r="440" spans="1:6" ht="12.75">
      <c r="A440" s="5"/>
      <c r="B440" s="10"/>
      <c r="C440" s="16" t="s">
        <v>1229</v>
      </c>
      <c r="D440" s="23">
        <v>6360</v>
      </c>
      <c r="E440" s="23"/>
      <c r="F440" s="16"/>
    </row>
    <row r="441" spans="1:6" ht="12.75">
      <c r="A441" s="5"/>
      <c r="B441" s="10"/>
      <c r="C441" s="16" t="s">
        <v>1230</v>
      </c>
      <c r="D441" s="23">
        <v>335</v>
      </c>
      <c r="E441" s="23"/>
      <c r="F441" s="16"/>
    </row>
    <row r="442" spans="1:6" ht="12.75">
      <c r="A442" s="5"/>
      <c r="B442" s="10"/>
      <c r="C442" s="16" t="s">
        <v>1231</v>
      </c>
      <c r="D442" s="23">
        <v>3150</v>
      </c>
      <c r="E442" s="23"/>
      <c r="F442" s="16"/>
    </row>
    <row r="443" spans="1:6" ht="12.75">
      <c r="A443" s="5"/>
      <c r="B443" s="10"/>
      <c r="C443" s="16" t="s">
        <v>1232</v>
      </c>
      <c r="D443" s="23">
        <v>5550</v>
      </c>
      <c r="E443" s="23"/>
      <c r="F443" s="16"/>
    </row>
    <row r="444" spans="1:6" ht="12.75">
      <c r="A444" s="5"/>
      <c r="B444" s="10"/>
      <c r="C444" s="16" t="s">
        <v>1233</v>
      </c>
      <c r="D444" s="23">
        <v>5280</v>
      </c>
      <c r="E444" s="23"/>
      <c r="F444" s="16"/>
    </row>
    <row r="445" spans="1:6" ht="12.75">
      <c r="A445" s="5"/>
      <c r="B445" s="10"/>
      <c r="C445" s="16" t="s">
        <v>1234</v>
      </c>
      <c r="D445" s="23">
        <v>1990</v>
      </c>
      <c r="E445" s="23"/>
      <c r="F445" s="16"/>
    </row>
    <row r="446" spans="1:6" ht="12.75">
      <c r="A446" s="5"/>
      <c r="B446" s="10"/>
      <c r="C446" s="16"/>
      <c r="D446" s="23"/>
      <c r="E446" s="22">
        <f>SUM(D440:D445)</f>
        <v>22665</v>
      </c>
      <c r="F446" s="28">
        <f>E446/B439</f>
        <v>43.8394584139265</v>
      </c>
    </row>
    <row r="447" spans="1:6" ht="12.75">
      <c r="A447" s="4" t="s">
        <v>843</v>
      </c>
      <c r="B447" s="9">
        <v>640</v>
      </c>
      <c r="C447" s="17"/>
      <c r="D447" s="24"/>
      <c r="E447" s="24"/>
      <c r="F447" s="17"/>
    </row>
    <row r="448" spans="1:6" ht="12.75">
      <c r="A448" s="5"/>
      <c r="B448" s="10"/>
      <c r="C448" s="16" t="s">
        <v>1235</v>
      </c>
      <c r="D448" s="23">
        <v>6000</v>
      </c>
      <c r="E448" s="23"/>
      <c r="F448" s="16"/>
    </row>
    <row r="449" spans="1:6" ht="12.75">
      <c r="A449" s="5"/>
      <c r="B449" s="10"/>
      <c r="C449" s="16" t="s">
        <v>1236</v>
      </c>
      <c r="D449" s="23">
        <v>3705</v>
      </c>
      <c r="E449" s="23"/>
      <c r="F449" s="16"/>
    </row>
    <row r="450" spans="1:6" ht="12.75">
      <c r="A450" s="5"/>
      <c r="B450" s="10"/>
      <c r="C450" s="16" t="s">
        <v>1237</v>
      </c>
      <c r="D450" s="23">
        <v>4047.5</v>
      </c>
      <c r="E450" s="23"/>
      <c r="F450" s="16"/>
    </row>
    <row r="451" spans="1:6" ht="12.75">
      <c r="A451" s="5"/>
      <c r="B451" s="10"/>
      <c r="C451" s="16" t="s">
        <v>1238</v>
      </c>
      <c r="D451" s="23">
        <v>4812.5</v>
      </c>
      <c r="E451" s="23"/>
      <c r="F451" s="16"/>
    </row>
    <row r="452" spans="1:6" ht="12.75">
      <c r="A452" s="5"/>
      <c r="B452" s="10"/>
      <c r="C452" s="16" t="s">
        <v>1239</v>
      </c>
      <c r="D452" s="23">
        <v>4281.25</v>
      </c>
      <c r="E452" s="23"/>
      <c r="F452" s="16"/>
    </row>
    <row r="453" spans="1:6" ht="12.75">
      <c r="A453" s="5"/>
      <c r="B453" s="10"/>
      <c r="C453" s="16" t="s">
        <v>1240</v>
      </c>
      <c r="D453" s="23">
        <v>5230</v>
      </c>
      <c r="E453" s="23"/>
      <c r="F453" s="16"/>
    </row>
    <row r="454" spans="1:6" ht="12.75">
      <c r="A454" s="5"/>
      <c r="B454" s="10"/>
      <c r="C454" s="16" t="s">
        <v>1241</v>
      </c>
      <c r="D454" s="23">
        <v>4287.5</v>
      </c>
      <c r="E454" s="23"/>
      <c r="F454" s="16"/>
    </row>
    <row r="455" spans="1:6" ht="12.75">
      <c r="A455" s="5"/>
      <c r="B455" s="10"/>
      <c r="C455" s="16"/>
      <c r="D455" s="23"/>
      <c r="E455" s="22">
        <f>SUM(D448:D454)</f>
        <v>32363.75</v>
      </c>
      <c r="F455" s="28">
        <f>E455/B447</f>
        <v>50.568359375</v>
      </c>
    </row>
    <row r="456" spans="1:6" ht="12.75">
      <c r="A456" s="4" t="s">
        <v>844</v>
      </c>
      <c r="B456" s="9">
        <v>1416</v>
      </c>
      <c r="C456" s="17"/>
      <c r="D456" s="24"/>
      <c r="E456" s="24"/>
      <c r="F456" s="17"/>
    </row>
    <row r="457" spans="1:6" ht="12.75">
      <c r="A457" s="5"/>
      <c r="B457" s="10"/>
      <c r="C457" s="16" t="s">
        <v>1242</v>
      </c>
      <c r="D457" s="23">
        <v>7899</v>
      </c>
      <c r="E457" s="23"/>
      <c r="F457" s="16"/>
    </row>
    <row r="458" spans="1:6" ht="12.75">
      <c r="A458" s="5"/>
      <c r="B458" s="10"/>
      <c r="C458" s="16" t="s">
        <v>1243</v>
      </c>
      <c r="D458" s="23">
        <v>11145</v>
      </c>
      <c r="E458" s="23"/>
      <c r="F458" s="16"/>
    </row>
    <row r="459" spans="1:6" ht="12.75">
      <c r="A459" s="5"/>
      <c r="B459" s="10"/>
      <c r="C459" s="16" t="s">
        <v>1244</v>
      </c>
      <c r="D459" s="23">
        <v>10004</v>
      </c>
      <c r="E459" s="23"/>
      <c r="F459" s="16"/>
    </row>
    <row r="460" spans="1:6" ht="12.75">
      <c r="A460" s="5"/>
      <c r="B460" s="10"/>
      <c r="C460" s="16" t="s">
        <v>1245</v>
      </c>
      <c r="D460" s="23">
        <v>7368</v>
      </c>
      <c r="E460" s="23"/>
      <c r="F460" s="16"/>
    </row>
    <row r="461" spans="1:6" ht="12.75">
      <c r="A461" s="5"/>
      <c r="B461" s="10"/>
      <c r="C461" s="16" t="s">
        <v>1246</v>
      </c>
      <c r="D461" s="23">
        <v>8410</v>
      </c>
      <c r="E461" s="23"/>
      <c r="F461" s="16"/>
    </row>
    <row r="462" spans="1:6" ht="12.75">
      <c r="A462" s="5"/>
      <c r="B462" s="10"/>
      <c r="C462" s="16" t="s">
        <v>1247</v>
      </c>
      <c r="D462" s="23">
        <v>7638</v>
      </c>
      <c r="E462" s="23"/>
      <c r="F462" s="16"/>
    </row>
    <row r="463" spans="1:6" ht="12.75">
      <c r="A463" s="5"/>
      <c r="B463" s="10"/>
      <c r="C463" s="16" t="s">
        <v>1248</v>
      </c>
      <c r="D463" s="23">
        <v>8607</v>
      </c>
      <c r="E463" s="23"/>
      <c r="F463" s="16"/>
    </row>
    <row r="464" spans="1:6" ht="12.75">
      <c r="A464" s="5"/>
      <c r="B464" s="10"/>
      <c r="C464" s="16" t="s">
        <v>1249</v>
      </c>
      <c r="D464" s="23">
        <v>8893.8</v>
      </c>
      <c r="E464" s="23"/>
      <c r="F464" s="16"/>
    </row>
    <row r="465" spans="1:6" ht="12.75">
      <c r="A465" s="5"/>
      <c r="B465" s="10"/>
      <c r="C465" s="16"/>
      <c r="D465" s="23"/>
      <c r="E465" s="22">
        <f>SUM(D457:D464)</f>
        <v>69964.8</v>
      </c>
      <c r="F465" s="28">
        <f>E465/B456</f>
        <v>49.41016949152542</v>
      </c>
    </row>
    <row r="466" spans="1:6" ht="12.75">
      <c r="A466" s="4" t="s">
        <v>884</v>
      </c>
      <c r="B466" s="9">
        <v>336</v>
      </c>
      <c r="C466" s="17"/>
      <c r="D466" s="24"/>
      <c r="E466" s="24"/>
      <c r="F466" s="17"/>
    </row>
    <row r="467" spans="1:6" ht="12.75">
      <c r="A467" s="5"/>
      <c r="B467" s="10"/>
      <c r="C467" s="16" t="s">
        <v>1377</v>
      </c>
      <c r="D467" s="23">
        <v>13660</v>
      </c>
      <c r="E467" s="23"/>
      <c r="F467" s="16"/>
    </row>
    <row r="468" spans="1:6" ht="12.75">
      <c r="A468" s="10"/>
      <c r="B468" s="23"/>
      <c r="C468" s="23" t="s">
        <v>1378</v>
      </c>
      <c r="D468" s="23">
        <v>6720</v>
      </c>
      <c r="E468" s="23"/>
      <c r="F468" s="23"/>
    </row>
    <row r="469" spans="1:6" ht="12.75">
      <c r="A469" s="23"/>
      <c r="B469" s="23"/>
      <c r="C469" s="23" t="s">
        <v>1379</v>
      </c>
      <c r="D469" s="23">
        <v>6960</v>
      </c>
      <c r="E469" s="23"/>
      <c r="F469" s="23"/>
    </row>
    <row r="470" spans="1:6" ht="12.75">
      <c r="A470" s="23"/>
      <c r="B470" s="23"/>
      <c r="C470" s="23" t="s">
        <v>1380</v>
      </c>
      <c r="D470" s="23">
        <v>6840</v>
      </c>
      <c r="E470" s="23"/>
      <c r="F470" s="23"/>
    </row>
    <row r="471" spans="1:6" ht="12.75">
      <c r="A471" s="23"/>
      <c r="B471" s="23"/>
      <c r="C471" s="23" t="s">
        <v>1381</v>
      </c>
      <c r="D471" s="23">
        <v>6880</v>
      </c>
      <c r="E471" s="23"/>
      <c r="F471" s="23"/>
    </row>
    <row r="472" spans="1:6" ht="12.75">
      <c r="A472" s="23"/>
      <c r="B472" s="23"/>
      <c r="C472" s="23"/>
      <c r="D472" s="23"/>
      <c r="E472" s="22">
        <f>SUM(D467:D471)</f>
        <v>41060</v>
      </c>
      <c r="F472" s="28">
        <f>E472/B466</f>
        <v>122.20238095238095</v>
      </c>
    </row>
    <row r="473" spans="1:6" ht="12.75">
      <c r="A473" s="4" t="s">
        <v>885</v>
      </c>
      <c r="B473" s="9">
        <v>736</v>
      </c>
      <c r="C473" s="17"/>
      <c r="D473" s="24"/>
      <c r="E473" s="24"/>
      <c r="F473" s="17"/>
    </row>
    <row r="474" spans="1:6" ht="12.75">
      <c r="A474" s="5"/>
      <c r="B474" s="10"/>
      <c r="C474" s="16" t="s">
        <v>1250</v>
      </c>
      <c r="D474" s="23">
        <v>10117.03</v>
      </c>
      <c r="E474" s="23"/>
      <c r="F474" s="16"/>
    </row>
    <row r="475" spans="1:6" ht="12.75">
      <c r="A475" s="5"/>
      <c r="B475" s="10"/>
      <c r="C475" s="16" t="s">
        <v>1251</v>
      </c>
      <c r="D475" s="23">
        <v>7479.39</v>
      </c>
      <c r="E475" s="23"/>
      <c r="F475" s="16"/>
    </row>
    <row r="476" spans="1:6" ht="12.75">
      <c r="A476" s="5"/>
      <c r="B476" s="10"/>
      <c r="C476" s="16" t="s">
        <v>1252</v>
      </c>
      <c r="D476" s="23">
        <v>6928.27</v>
      </c>
      <c r="E476" s="23"/>
      <c r="F476" s="16"/>
    </row>
    <row r="477" spans="1:6" ht="12.75">
      <c r="A477" s="5"/>
      <c r="B477" s="10"/>
      <c r="C477" s="16" t="s">
        <v>1253</v>
      </c>
      <c r="D477" s="23">
        <v>6337.78</v>
      </c>
      <c r="E477" s="23"/>
      <c r="F477" s="16"/>
    </row>
    <row r="478" spans="1:6" ht="12.75">
      <c r="A478" s="5"/>
      <c r="B478" s="10"/>
      <c r="C478" s="16" t="s">
        <v>1254</v>
      </c>
      <c r="D478" s="23">
        <v>8464.66</v>
      </c>
      <c r="E478" s="23"/>
      <c r="F478" s="16"/>
    </row>
    <row r="479" spans="1:6" ht="12.75">
      <c r="A479" s="5"/>
      <c r="B479" s="10"/>
      <c r="C479" s="16"/>
      <c r="D479" s="23"/>
      <c r="E479" s="22">
        <f>SUM(D474:D478)</f>
        <v>39327.130000000005</v>
      </c>
      <c r="F479" s="28">
        <f>E479/B473</f>
        <v>53.43360054347827</v>
      </c>
    </row>
    <row r="480" spans="1:6" ht="12.75">
      <c r="A480" s="4" t="s">
        <v>886</v>
      </c>
      <c r="B480" s="9">
        <v>839</v>
      </c>
      <c r="C480" s="17"/>
      <c r="D480" s="24"/>
      <c r="E480" s="24"/>
      <c r="F480" s="17"/>
    </row>
    <row r="481" spans="1:6" ht="12.75">
      <c r="A481" s="5"/>
      <c r="B481" s="10"/>
      <c r="C481" s="16" t="s">
        <v>1255</v>
      </c>
      <c r="D481" s="23">
        <v>7060</v>
      </c>
      <c r="E481" s="23"/>
      <c r="F481" s="16"/>
    </row>
    <row r="482" spans="1:6" ht="12.75">
      <c r="A482" s="5"/>
      <c r="B482" s="10"/>
      <c r="C482" s="16" t="s">
        <v>1256</v>
      </c>
      <c r="D482" s="23">
        <v>4895</v>
      </c>
      <c r="E482" s="23"/>
      <c r="F482" s="16"/>
    </row>
    <row r="483" spans="1:6" ht="12.75">
      <c r="A483" s="5"/>
      <c r="B483" s="10"/>
      <c r="C483" s="16" t="s">
        <v>1257</v>
      </c>
      <c r="D483" s="23">
        <v>4550</v>
      </c>
      <c r="E483" s="23"/>
      <c r="F483" s="16"/>
    </row>
    <row r="484" spans="1:6" ht="12.75">
      <c r="A484" s="5"/>
      <c r="B484" s="10"/>
      <c r="C484" s="16" t="s">
        <v>1258</v>
      </c>
      <c r="D484" s="23">
        <v>5425</v>
      </c>
      <c r="E484" s="23"/>
      <c r="F484" s="16"/>
    </row>
    <row r="485" spans="1:6" ht="12.75">
      <c r="A485" s="5"/>
      <c r="B485" s="10"/>
      <c r="C485" s="16" t="s">
        <v>1259</v>
      </c>
      <c r="D485" s="23">
        <v>3185</v>
      </c>
      <c r="E485" s="23"/>
      <c r="F485" s="16"/>
    </row>
    <row r="486" spans="1:6" ht="12.75">
      <c r="A486" s="5"/>
      <c r="B486" s="10"/>
      <c r="C486" s="16" t="s">
        <v>1260</v>
      </c>
      <c r="D486" s="23">
        <v>1220</v>
      </c>
      <c r="E486" s="23"/>
      <c r="F486" s="16"/>
    </row>
    <row r="487" spans="1:6" ht="12.75">
      <c r="A487" s="5"/>
      <c r="B487" s="10"/>
      <c r="C487" s="16"/>
      <c r="D487" s="23"/>
      <c r="E487" s="22">
        <f>SUM(D481:D486)</f>
        <v>26335</v>
      </c>
      <c r="F487" s="28">
        <f>E487/B480</f>
        <v>31.388557806912992</v>
      </c>
    </row>
    <row r="488" spans="1:6" ht="12.75">
      <c r="A488" s="4" t="s">
        <v>887</v>
      </c>
      <c r="B488" s="9">
        <v>574</v>
      </c>
      <c r="C488" s="17"/>
      <c r="D488" s="24"/>
      <c r="E488" s="24"/>
      <c r="F488" s="17"/>
    </row>
    <row r="489" spans="1:6" ht="12.75">
      <c r="A489" s="5"/>
      <c r="B489" s="10"/>
      <c r="C489" s="16" t="s">
        <v>1261</v>
      </c>
      <c r="D489" s="23">
        <v>6082</v>
      </c>
      <c r="E489" s="23"/>
      <c r="F489" s="16"/>
    </row>
    <row r="490" spans="1:6" ht="12.75">
      <c r="A490" s="5"/>
      <c r="B490" s="10"/>
      <c r="C490" s="16" t="s">
        <v>1262</v>
      </c>
      <c r="D490" s="23">
        <v>5058</v>
      </c>
      <c r="E490" s="23"/>
      <c r="F490" s="16"/>
    </row>
    <row r="491" spans="1:6" ht="12.75">
      <c r="A491" s="5"/>
      <c r="B491" s="10"/>
      <c r="C491" s="16" t="s">
        <v>1263</v>
      </c>
      <c r="D491" s="23">
        <v>4918</v>
      </c>
      <c r="E491" s="23"/>
      <c r="F491" s="16"/>
    </row>
    <row r="492" spans="1:6" ht="12.75">
      <c r="A492" s="5"/>
      <c r="B492" s="10"/>
      <c r="C492" s="16" t="s">
        <v>1264</v>
      </c>
      <c r="D492" s="23">
        <v>4048.99</v>
      </c>
      <c r="E492" s="23"/>
      <c r="F492" s="16"/>
    </row>
    <row r="493" spans="1:6" ht="12.75">
      <c r="A493" s="5"/>
      <c r="B493" s="10"/>
      <c r="C493" s="16" t="s">
        <v>1265</v>
      </c>
      <c r="D493" s="23">
        <v>3763</v>
      </c>
      <c r="E493" s="23"/>
      <c r="F493" s="16"/>
    </row>
    <row r="494" spans="1:6" ht="12.75">
      <c r="A494" s="5"/>
      <c r="B494" s="10"/>
      <c r="C494" s="16"/>
      <c r="D494" s="23"/>
      <c r="E494" s="22">
        <f>SUM(D489:D493)</f>
        <v>23869.989999999998</v>
      </c>
      <c r="F494" s="28">
        <f>E494/B488</f>
        <v>41.585348432055746</v>
      </c>
    </row>
    <row r="495" spans="1:6" ht="12.75">
      <c r="A495" s="4" t="s">
        <v>888</v>
      </c>
      <c r="B495" s="9">
        <v>2004</v>
      </c>
      <c r="C495" s="17"/>
      <c r="D495" s="24"/>
      <c r="E495" s="24"/>
      <c r="F495" s="17"/>
    </row>
    <row r="496" spans="1:6" ht="12.75">
      <c r="A496" s="5"/>
      <c r="B496" s="10"/>
      <c r="C496" s="16" t="s">
        <v>45</v>
      </c>
      <c r="D496" s="23">
        <v>13110</v>
      </c>
      <c r="E496" s="23"/>
      <c r="F496" s="16"/>
    </row>
    <row r="497" spans="1:6" ht="12.75">
      <c r="A497" s="5"/>
      <c r="B497" s="10"/>
      <c r="C497" s="16" t="s">
        <v>46</v>
      </c>
      <c r="D497" s="23">
        <v>11992.5</v>
      </c>
      <c r="E497" s="23"/>
      <c r="F497" s="16"/>
    </row>
    <row r="498" spans="1:6" ht="12.75">
      <c r="A498" s="5"/>
      <c r="B498" s="10"/>
      <c r="C498" s="16" t="s">
        <v>47</v>
      </c>
      <c r="D498" s="23">
        <v>12052.5</v>
      </c>
      <c r="E498" s="23"/>
      <c r="F498" s="16"/>
    </row>
    <row r="499" spans="1:6" ht="12.75">
      <c r="A499" s="5"/>
      <c r="B499" s="10"/>
      <c r="C499" s="16" t="s">
        <v>48</v>
      </c>
      <c r="D499" s="23">
        <v>12210</v>
      </c>
      <c r="E499" s="23"/>
      <c r="F499" s="16"/>
    </row>
    <row r="500" spans="1:6" ht="12.75">
      <c r="A500" s="5"/>
      <c r="B500" s="10"/>
      <c r="C500" s="16" t="s">
        <v>49</v>
      </c>
      <c r="D500" s="23">
        <v>11430</v>
      </c>
      <c r="E500" s="23"/>
      <c r="F500" s="16"/>
    </row>
    <row r="501" spans="1:6" ht="12.75">
      <c r="A501" s="5"/>
      <c r="B501" s="10"/>
      <c r="C501" s="16"/>
      <c r="D501" s="23"/>
      <c r="E501" s="22">
        <f>SUM(D496:D500)</f>
        <v>60795</v>
      </c>
      <c r="F501" s="28">
        <f>E501/B495</f>
        <v>30.33682634730539</v>
      </c>
    </row>
    <row r="502" spans="1:6" ht="12.75">
      <c r="A502" s="4" t="s">
        <v>889</v>
      </c>
      <c r="B502" s="9">
        <v>437</v>
      </c>
      <c r="C502" s="17"/>
      <c r="D502" s="24"/>
      <c r="E502" s="24"/>
      <c r="F502" s="17"/>
    </row>
    <row r="503" spans="1:6" ht="12.75">
      <c r="A503" s="5"/>
      <c r="B503" s="10"/>
      <c r="C503" s="16" t="s">
        <v>680</v>
      </c>
      <c r="D503" s="23">
        <v>7514.02</v>
      </c>
      <c r="E503" s="23"/>
      <c r="F503" s="16"/>
    </row>
    <row r="504" spans="1:6" ht="12.75">
      <c r="A504" s="5"/>
      <c r="B504" s="10"/>
      <c r="C504" s="16" t="s">
        <v>681</v>
      </c>
      <c r="D504" s="23">
        <v>6905.04</v>
      </c>
      <c r="E504" s="23"/>
      <c r="F504" s="16"/>
    </row>
    <row r="505" spans="1:6" ht="12.75">
      <c r="A505" s="5"/>
      <c r="B505" s="10"/>
      <c r="C505" s="16" t="s">
        <v>682</v>
      </c>
      <c r="D505" s="23">
        <v>5572.14</v>
      </c>
      <c r="E505" s="23"/>
      <c r="F505" s="16"/>
    </row>
    <row r="506" spans="1:6" ht="12.75">
      <c r="A506" s="5"/>
      <c r="B506" s="10"/>
      <c r="C506" s="16" t="s">
        <v>683</v>
      </c>
      <c r="D506" s="23">
        <v>8249.04</v>
      </c>
      <c r="E506" s="23"/>
      <c r="F506" s="16"/>
    </row>
    <row r="507" spans="1:6" ht="12.75">
      <c r="A507" s="5"/>
      <c r="B507" s="10"/>
      <c r="C507" s="16" t="s">
        <v>684</v>
      </c>
      <c r="D507" s="23">
        <v>5702.3</v>
      </c>
      <c r="E507" s="23"/>
      <c r="F507" s="16"/>
    </row>
    <row r="508" spans="1:6" ht="12.75">
      <c r="A508" s="5"/>
      <c r="B508" s="10"/>
      <c r="C508" s="16" t="s">
        <v>685</v>
      </c>
      <c r="D508" s="23">
        <v>6821.04</v>
      </c>
      <c r="E508" s="23"/>
      <c r="F508" s="16"/>
    </row>
    <row r="509" spans="1:6" ht="12.75">
      <c r="A509" s="5"/>
      <c r="B509" s="10"/>
      <c r="C509" s="16" t="s">
        <v>686</v>
      </c>
      <c r="D509" s="23">
        <v>6526.64</v>
      </c>
      <c r="E509" s="23"/>
      <c r="F509" s="16"/>
    </row>
    <row r="510" spans="1:6" ht="12.75">
      <c r="A510" s="5"/>
      <c r="B510" s="10"/>
      <c r="C510" s="16"/>
      <c r="D510" s="23"/>
      <c r="E510" s="22">
        <f>SUM(D503:D509)</f>
        <v>47290.22</v>
      </c>
      <c r="F510" s="28">
        <f>E510/B502</f>
        <v>108.21560640732265</v>
      </c>
    </row>
    <row r="511" spans="1:6" ht="12.75">
      <c r="A511" s="4" t="s">
        <v>890</v>
      </c>
      <c r="B511" s="9">
        <v>823</v>
      </c>
      <c r="C511" s="17"/>
      <c r="D511" s="24"/>
      <c r="E511" s="24"/>
      <c r="F511" s="17"/>
    </row>
    <row r="512" spans="1:6" ht="12.75">
      <c r="A512" s="5"/>
      <c r="B512" s="10"/>
      <c r="C512" s="16" t="s">
        <v>675</v>
      </c>
      <c r="D512" s="23">
        <v>8463.85</v>
      </c>
      <c r="E512" s="23"/>
      <c r="F512" s="16"/>
    </row>
    <row r="513" spans="1:6" ht="12.75">
      <c r="A513" s="5"/>
      <c r="B513" s="10"/>
      <c r="C513" s="16" t="s">
        <v>676</v>
      </c>
      <c r="D513" s="23">
        <v>6440.95</v>
      </c>
      <c r="E513" s="23"/>
      <c r="F513" s="16"/>
    </row>
    <row r="514" spans="1:6" ht="12.75">
      <c r="A514" s="5"/>
      <c r="B514" s="10"/>
      <c r="C514" s="16" t="s">
        <v>677</v>
      </c>
      <c r="D514" s="23">
        <v>5903.78</v>
      </c>
      <c r="E514" s="23"/>
      <c r="F514" s="16"/>
    </row>
    <row r="515" spans="1:6" ht="12.75">
      <c r="A515" s="5"/>
      <c r="B515" s="10"/>
      <c r="C515" s="16" t="s">
        <v>678</v>
      </c>
      <c r="D515" s="23">
        <v>6428.9</v>
      </c>
      <c r="E515" s="23"/>
      <c r="F515" s="16"/>
    </row>
    <row r="516" spans="1:6" ht="12.75">
      <c r="A516" s="5"/>
      <c r="B516" s="10"/>
      <c r="C516" s="16" t="s">
        <v>679</v>
      </c>
      <c r="D516" s="23">
        <v>7624.75</v>
      </c>
      <c r="E516" s="23"/>
      <c r="F516" s="16"/>
    </row>
    <row r="517" spans="1:6" ht="12.75">
      <c r="A517" s="5"/>
      <c r="B517" s="10"/>
      <c r="C517" s="16"/>
      <c r="D517" s="23"/>
      <c r="E517" s="22">
        <f>SUM(D512:D516)</f>
        <v>34862.229999999996</v>
      </c>
      <c r="F517" s="28">
        <f>E517/B511</f>
        <v>42.35993924665856</v>
      </c>
    </row>
    <row r="518" spans="1:6" ht="12.75">
      <c r="A518" s="4" t="s">
        <v>891</v>
      </c>
      <c r="B518" s="9">
        <v>11871</v>
      </c>
      <c r="C518" s="17"/>
      <c r="D518" s="24"/>
      <c r="E518" s="24"/>
      <c r="F518" s="17"/>
    </row>
    <row r="519" spans="1:6" ht="12.75">
      <c r="A519" s="5"/>
      <c r="B519" s="10"/>
      <c r="C519" s="16" t="s">
        <v>610</v>
      </c>
      <c r="D519" s="23">
        <v>33144.81</v>
      </c>
      <c r="E519" s="23"/>
      <c r="F519" s="16"/>
    </row>
    <row r="520" spans="1:6" ht="12.75">
      <c r="A520" s="5"/>
      <c r="B520" s="10"/>
      <c r="C520" s="16" t="s">
        <v>611</v>
      </c>
      <c r="D520" s="23">
        <v>21043.2</v>
      </c>
      <c r="E520" s="23"/>
      <c r="F520" s="16"/>
    </row>
    <row r="521" spans="1:6" ht="12.75">
      <c r="A521" s="5"/>
      <c r="B521" s="10"/>
      <c r="C521" s="16" t="s">
        <v>612</v>
      </c>
      <c r="D521" s="23">
        <v>23440.32</v>
      </c>
      <c r="E521" s="23"/>
      <c r="F521" s="16"/>
    </row>
    <row r="522" spans="1:6" ht="12.75">
      <c r="A522" s="5"/>
      <c r="B522" s="10"/>
      <c r="C522" s="16" t="s">
        <v>615</v>
      </c>
      <c r="D522" s="23">
        <v>20140.32</v>
      </c>
      <c r="E522" s="23"/>
      <c r="F522" s="16"/>
    </row>
    <row r="523" spans="1:6" ht="12.75">
      <c r="A523" s="5"/>
      <c r="B523" s="10"/>
      <c r="C523" s="16" t="s">
        <v>616</v>
      </c>
      <c r="D523" s="23">
        <v>22808.28</v>
      </c>
      <c r="E523" s="23"/>
      <c r="F523" s="16"/>
    </row>
    <row r="524" spans="1:6" ht="12.75">
      <c r="A524" s="5"/>
      <c r="B524" s="10"/>
      <c r="C524" s="16" t="s">
        <v>617</v>
      </c>
      <c r="D524" s="23">
        <v>20440.32</v>
      </c>
      <c r="E524" s="23"/>
      <c r="F524" s="16"/>
    </row>
    <row r="525" spans="1:6" ht="12.75">
      <c r="A525" s="5"/>
      <c r="B525" s="10"/>
      <c r="C525" s="16" t="s">
        <v>618</v>
      </c>
      <c r="D525" s="23">
        <v>21340.32</v>
      </c>
      <c r="E525" s="23"/>
      <c r="F525" s="16"/>
    </row>
    <row r="526" spans="1:6" ht="12.75">
      <c r="A526" s="5"/>
      <c r="B526" s="10"/>
      <c r="C526" s="16"/>
      <c r="D526" s="23"/>
      <c r="E526" s="22">
        <f>SUM(D519:D525)</f>
        <v>162357.57</v>
      </c>
      <c r="F526" s="28">
        <f>E526/B518</f>
        <v>13.676823351023502</v>
      </c>
    </row>
    <row r="527" spans="1:6" ht="12.75">
      <c r="A527" s="4" t="s">
        <v>892</v>
      </c>
      <c r="B527" s="9">
        <v>812</v>
      </c>
      <c r="C527" s="17"/>
      <c r="D527" s="24"/>
      <c r="E527" s="24"/>
      <c r="F527" s="17"/>
    </row>
    <row r="528" spans="1:6" ht="12.75">
      <c r="A528" s="5"/>
      <c r="B528" s="11"/>
      <c r="C528" s="16" t="s">
        <v>1266</v>
      </c>
      <c r="D528" s="23">
        <v>8514</v>
      </c>
      <c r="E528" s="23"/>
      <c r="F528" s="16"/>
    </row>
    <row r="529" spans="1:6" ht="12.75">
      <c r="A529" s="5"/>
      <c r="B529" s="11"/>
      <c r="C529" s="16" t="s">
        <v>1267</v>
      </c>
      <c r="D529" s="23">
        <v>6588</v>
      </c>
      <c r="E529" s="23"/>
      <c r="F529" s="16"/>
    </row>
    <row r="530" spans="1:6" ht="12.75">
      <c r="A530" s="5"/>
      <c r="B530" s="11"/>
      <c r="C530" s="16" t="s">
        <v>1268</v>
      </c>
      <c r="D530" s="23">
        <v>7188</v>
      </c>
      <c r="E530" s="23"/>
      <c r="F530" s="16"/>
    </row>
    <row r="531" spans="1:6" ht="12.75">
      <c r="A531" s="5"/>
      <c r="B531" s="11"/>
      <c r="C531" s="16" t="s">
        <v>1269</v>
      </c>
      <c r="D531" s="23">
        <v>6464</v>
      </c>
      <c r="E531" s="23"/>
      <c r="F531" s="16"/>
    </row>
    <row r="532" spans="1:6" ht="12.75">
      <c r="A532" s="5"/>
      <c r="B532" s="11"/>
      <c r="C532" s="16" t="s">
        <v>1270</v>
      </c>
      <c r="D532" s="23">
        <v>7868</v>
      </c>
      <c r="E532" s="23"/>
      <c r="F532" s="16"/>
    </row>
    <row r="533" spans="1:6" ht="12.75">
      <c r="A533" s="5"/>
      <c r="B533" s="11"/>
      <c r="C533" s="16" t="s">
        <v>1271</v>
      </c>
      <c r="D533" s="23">
        <v>6450</v>
      </c>
      <c r="E533" s="23"/>
      <c r="F533" s="16"/>
    </row>
    <row r="534" spans="1:6" ht="12.75">
      <c r="A534" s="5"/>
      <c r="B534" s="11"/>
      <c r="C534" s="16" t="s">
        <v>1273</v>
      </c>
      <c r="D534" s="23">
        <v>7582</v>
      </c>
      <c r="E534" s="23"/>
      <c r="F534" s="16"/>
    </row>
    <row r="535" spans="1:6" ht="12.75">
      <c r="A535" s="5"/>
      <c r="B535" s="11"/>
      <c r="C535" s="16"/>
      <c r="D535" s="23"/>
      <c r="E535" s="22">
        <f>SUM(D528:D534)</f>
        <v>50654</v>
      </c>
      <c r="F535" s="28">
        <f>E535/B527</f>
        <v>62.381773399014776</v>
      </c>
    </row>
    <row r="536" spans="1:6" ht="12.75">
      <c r="A536" s="4" t="s">
        <v>893</v>
      </c>
      <c r="B536" s="9">
        <v>400</v>
      </c>
      <c r="C536" s="17"/>
      <c r="D536" s="24"/>
      <c r="E536" s="24"/>
      <c r="F536" s="17"/>
    </row>
    <row r="537" spans="1:6" ht="12.75">
      <c r="A537" s="5"/>
      <c r="B537" s="11"/>
      <c r="C537" s="16" t="s">
        <v>1102</v>
      </c>
      <c r="D537" s="23">
        <v>3495</v>
      </c>
      <c r="E537" s="23"/>
      <c r="F537" s="16"/>
    </row>
    <row r="538" spans="1:6" ht="12.75">
      <c r="A538" s="5"/>
      <c r="B538" s="11"/>
      <c r="C538" s="16" t="s">
        <v>1103</v>
      </c>
      <c r="D538" s="23">
        <v>3200</v>
      </c>
      <c r="E538" s="23"/>
      <c r="F538" s="16"/>
    </row>
    <row r="539" spans="1:6" ht="12.75">
      <c r="A539" s="5"/>
      <c r="B539" s="11"/>
      <c r="C539" s="16" t="s">
        <v>1104</v>
      </c>
      <c r="D539" s="23">
        <v>3112.39</v>
      </c>
      <c r="E539" s="23"/>
      <c r="F539" s="16"/>
    </row>
    <row r="540" spans="1:6" ht="12.75">
      <c r="A540" s="5"/>
      <c r="B540" s="11"/>
      <c r="C540" s="16" t="s">
        <v>1105</v>
      </c>
      <c r="D540" s="23">
        <v>2750</v>
      </c>
      <c r="E540" s="23"/>
      <c r="F540" s="16"/>
    </row>
    <row r="541" spans="1:6" ht="12.75">
      <c r="A541" s="5"/>
      <c r="B541" s="11"/>
      <c r="C541" s="16" t="s">
        <v>1106</v>
      </c>
      <c r="D541" s="23">
        <v>2400</v>
      </c>
      <c r="E541" s="23"/>
      <c r="F541" s="16"/>
    </row>
    <row r="542" spans="1:6" ht="12.75">
      <c r="A542" s="5"/>
      <c r="B542" s="11"/>
      <c r="C542" s="16"/>
      <c r="D542" s="23"/>
      <c r="E542" s="22">
        <f>SUM(D537:D541)</f>
        <v>14957.39</v>
      </c>
      <c r="F542" s="28">
        <f>E542/B536</f>
        <v>37.393474999999995</v>
      </c>
    </row>
    <row r="543" spans="1:6" ht="12.75">
      <c r="A543" s="4" t="s">
        <v>894</v>
      </c>
      <c r="B543" s="9">
        <v>2726</v>
      </c>
      <c r="C543" s="17"/>
      <c r="D543" s="24"/>
      <c r="E543" s="24"/>
      <c r="F543" s="17"/>
    </row>
    <row r="544" spans="1:6" ht="12.75">
      <c r="A544" s="5"/>
      <c r="B544" s="10"/>
      <c r="C544" s="16" t="s">
        <v>760</v>
      </c>
      <c r="D544" s="23">
        <v>12000</v>
      </c>
      <c r="E544" s="23"/>
      <c r="F544" s="16"/>
    </row>
    <row r="545" spans="1:6" ht="12.75">
      <c r="A545" s="5"/>
      <c r="B545" s="10"/>
      <c r="C545" s="16" t="s">
        <v>761</v>
      </c>
      <c r="D545" s="23">
        <v>10087.5</v>
      </c>
      <c r="E545" s="23"/>
      <c r="F545" s="16"/>
    </row>
    <row r="546" spans="1:6" ht="12.75">
      <c r="A546" s="5"/>
      <c r="B546" s="10"/>
      <c r="C546" s="16" t="s">
        <v>762</v>
      </c>
      <c r="D546" s="23">
        <v>9600</v>
      </c>
      <c r="E546" s="23"/>
      <c r="F546" s="16"/>
    </row>
    <row r="547" spans="1:6" ht="12.75">
      <c r="A547" s="5"/>
      <c r="B547" s="10"/>
      <c r="C547" s="16" t="s">
        <v>763</v>
      </c>
      <c r="D547" s="23">
        <v>9757.5</v>
      </c>
      <c r="E547" s="23"/>
      <c r="F547" s="16"/>
    </row>
    <row r="548" spans="1:6" ht="12.75">
      <c r="A548" s="5"/>
      <c r="B548" s="10"/>
      <c r="C548" s="16" t="s">
        <v>764</v>
      </c>
      <c r="D548" s="23">
        <v>9600</v>
      </c>
      <c r="E548" s="23"/>
      <c r="F548" s="16"/>
    </row>
    <row r="549" spans="1:6" ht="12.75">
      <c r="A549" s="5"/>
      <c r="B549" s="10"/>
      <c r="C549" s="16"/>
      <c r="D549" s="23"/>
      <c r="E549" s="22">
        <f>SUM(D544:D548)</f>
        <v>51045</v>
      </c>
      <c r="F549" s="28">
        <f>E549/B543</f>
        <v>18.725238444607484</v>
      </c>
    </row>
    <row r="550" spans="1:6" ht="12.75">
      <c r="A550" s="4" t="s">
        <v>895</v>
      </c>
      <c r="B550" s="9">
        <v>484</v>
      </c>
      <c r="C550" s="17"/>
      <c r="D550" s="24"/>
      <c r="E550" s="24"/>
      <c r="F550" s="17"/>
    </row>
    <row r="551" spans="1:6" ht="12.75">
      <c r="A551" s="5"/>
      <c r="B551" s="10"/>
      <c r="C551" s="16" t="s">
        <v>658</v>
      </c>
      <c r="D551" s="23">
        <v>6490</v>
      </c>
      <c r="E551" s="23"/>
      <c r="F551" s="16"/>
    </row>
    <row r="552" spans="1:6" ht="12.75">
      <c r="A552" s="5"/>
      <c r="B552" s="10"/>
      <c r="C552" s="16" t="s">
        <v>659</v>
      </c>
      <c r="D552" s="23">
        <v>5170</v>
      </c>
      <c r="E552" s="23"/>
      <c r="F552" s="16"/>
    </row>
    <row r="553" spans="1:6" ht="12.75">
      <c r="A553" s="5"/>
      <c r="B553" s="10"/>
      <c r="C553" s="16" t="s">
        <v>660</v>
      </c>
      <c r="D553" s="23">
        <v>5200</v>
      </c>
      <c r="E553" s="23"/>
      <c r="F553" s="16"/>
    </row>
    <row r="554" spans="1:6" ht="12.75">
      <c r="A554" s="5"/>
      <c r="B554" s="10"/>
      <c r="C554" s="16" t="s">
        <v>661</v>
      </c>
      <c r="D554" s="23">
        <v>4920</v>
      </c>
      <c r="E554" s="23"/>
      <c r="F554" s="16"/>
    </row>
    <row r="555" spans="1:6" ht="12.75">
      <c r="A555" s="5"/>
      <c r="B555" s="10"/>
      <c r="C555" s="16" t="s">
        <v>662</v>
      </c>
      <c r="D555" s="23">
        <v>5295</v>
      </c>
      <c r="E555" s="23"/>
      <c r="F555" s="16"/>
    </row>
    <row r="556" spans="1:6" ht="12.75">
      <c r="A556" s="5"/>
      <c r="B556" s="10"/>
      <c r="C556" s="16"/>
      <c r="D556" s="23"/>
      <c r="E556" s="22">
        <f>SUM(D551:D555)</f>
        <v>27075</v>
      </c>
      <c r="F556" s="28">
        <f>E556/B550</f>
        <v>55.9400826446281</v>
      </c>
    </row>
    <row r="557" spans="1:6" ht="12.75">
      <c r="A557" s="4" t="s">
        <v>896</v>
      </c>
      <c r="B557" s="9">
        <v>2453</v>
      </c>
      <c r="C557" s="17"/>
      <c r="D557" s="24"/>
      <c r="E557" s="24"/>
      <c r="F557" s="17"/>
    </row>
    <row r="558" spans="1:6" ht="12.75">
      <c r="A558" s="5"/>
      <c r="B558" s="11"/>
      <c r="C558" s="16" t="s">
        <v>1274</v>
      </c>
      <c r="D558" s="23">
        <v>9850.02</v>
      </c>
      <c r="E558" s="23"/>
      <c r="F558" s="16"/>
    </row>
    <row r="559" spans="1:6" ht="12.75">
      <c r="A559" s="5"/>
      <c r="B559" s="11"/>
      <c r="C559" s="16" t="s">
        <v>1275</v>
      </c>
      <c r="D559" s="23">
        <v>6900</v>
      </c>
      <c r="E559" s="23"/>
      <c r="F559" s="16"/>
    </row>
    <row r="560" spans="1:6" ht="12.75">
      <c r="A560" s="5"/>
      <c r="B560" s="11"/>
      <c r="C560" s="16" t="s">
        <v>1276</v>
      </c>
      <c r="D560" s="23">
        <v>6900</v>
      </c>
      <c r="E560" s="23"/>
      <c r="F560" s="16"/>
    </row>
    <row r="561" spans="1:6" ht="12.75">
      <c r="A561" s="5"/>
      <c r="B561" s="11"/>
      <c r="C561" s="16" t="s">
        <v>1277</v>
      </c>
      <c r="D561" s="23">
        <v>6900</v>
      </c>
      <c r="E561" s="23"/>
      <c r="F561" s="16"/>
    </row>
    <row r="562" spans="1:6" ht="12.75">
      <c r="A562" s="5"/>
      <c r="B562" s="11"/>
      <c r="C562" s="16" t="s">
        <v>1278</v>
      </c>
      <c r="D562" s="23">
        <v>7230</v>
      </c>
      <c r="E562" s="23"/>
      <c r="F562" s="16"/>
    </row>
    <row r="563" spans="1:6" ht="12.75">
      <c r="A563" s="5"/>
      <c r="B563" s="11"/>
      <c r="C563" s="16" t="s">
        <v>1279</v>
      </c>
      <c r="D563" s="23">
        <v>8935</v>
      </c>
      <c r="E563" s="23"/>
      <c r="F563" s="16"/>
    </row>
    <row r="564" spans="1:6" ht="12.75">
      <c r="A564" s="5"/>
      <c r="B564" s="11"/>
      <c r="C564" s="16" t="s">
        <v>1280</v>
      </c>
      <c r="D564" s="23">
        <v>9805.02</v>
      </c>
      <c r="E564" s="23"/>
      <c r="F564" s="16"/>
    </row>
    <row r="565" spans="1:6" ht="12.75">
      <c r="A565" s="5"/>
      <c r="B565" s="11"/>
      <c r="C565" s="16"/>
      <c r="D565" s="23"/>
      <c r="E565" s="22">
        <f>SUM(D558:D564)</f>
        <v>56520.04000000001</v>
      </c>
      <c r="F565" s="28">
        <f>E565/B557</f>
        <v>23.041190379127602</v>
      </c>
    </row>
    <row r="566" spans="1:6" ht="12.75">
      <c r="A566" s="4" t="s">
        <v>897</v>
      </c>
      <c r="B566" s="9">
        <v>3299</v>
      </c>
      <c r="C566" s="17"/>
      <c r="D566" s="24"/>
      <c r="E566" s="24"/>
      <c r="F566" s="17"/>
    </row>
    <row r="567" spans="1:6" ht="12.75">
      <c r="A567" s="5"/>
      <c r="B567" s="10"/>
      <c r="C567" s="16" t="s">
        <v>1349</v>
      </c>
      <c r="D567" s="23">
        <v>16035</v>
      </c>
      <c r="E567" s="23"/>
      <c r="F567" s="16"/>
    </row>
    <row r="568" spans="1:6" ht="12.75">
      <c r="A568" s="5"/>
      <c r="B568" s="10"/>
      <c r="C568" s="16" t="s">
        <v>1350</v>
      </c>
      <c r="D568" s="23">
        <v>11955</v>
      </c>
      <c r="E568" s="23"/>
      <c r="F568" s="16"/>
    </row>
    <row r="569" spans="1:6" ht="12.75">
      <c r="A569" s="5"/>
      <c r="B569" s="10"/>
      <c r="C569" s="16" t="s">
        <v>1351</v>
      </c>
      <c r="D569" s="23">
        <v>11220</v>
      </c>
      <c r="E569" s="23"/>
      <c r="F569" s="16"/>
    </row>
    <row r="570" spans="1:6" ht="12.75">
      <c r="A570" s="5"/>
      <c r="B570" s="10"/>
      <c r="C570" s="16" t="s">
        <v>1352</v>
      </c>
      <c r="D570" s="23">
        <v>11025</v>
      </c>
      <c r="E570" s="23"/>
      <c r="F570" s="16"/>
    </row>
    <row r="571" spans="1:6" ht="12.75">
      <c r="A571" s="5"/>
      <c r="B571" s="10"/>
      <c r="C571" s="16" t="s">
        <v>1353</v>
      </c>
      <c r="D571" s="23">
        <v>11460</v>
      </c>
      <c r="E571" s="23"/>
      <c r="F571" s="16"/>
    </row>
    <row r="572" spans="1:6" ht="12.75">
      <c r="A572" s="5"/>
      <c r="B572" s="10"/>
      <c r="C572" s="16" t="s">
        <v>1354</v>
      </c>
      <c r="D572" s="23">
        <v>14137.5</v>
      </c>
      <c r="E572" s="23"/>
      <c r="F572" s="16"/>
    </row>
    <row r="573" spans="1:6" ht="12.75">
      <c r="A573" s="5"/>
      <c r="B573" s="10"/>
      <c r="C573" s="16" t="s">
        <v>1355</v>
      </c>
      <c r="D573" s="23">
        <v>14377</v>
      </c>
      <c r="E573" s="23"/>
      <c r="F573" s="16"/>
    </row>
    <row r="574" spans="1:6" ht="12.75">
      <c r="A574" s="5"/>
      <c r="B574" s="10"/>
      <c r="C574" s="16"/>
      <c r="D574" s="23"/>
      <c r="E574" s="22">
        <f>SUM(D567:D573)</f>
        <v>90209.5</v>
      </c>
      <c r="F574" s="28">
        <f>E574/B566</f>
        <v>27.34449833282813</v>
      </c>
    </row>
    <row r="575" spans="1:6" ht="12.75">
      <c r="A575" s="4" t="s">
        <v>898</v>
      </c>
      <c r="B575" s="9">
        <v>3659</v>
      </c>
      <c r="C575" s="17"/>
      <c r="D575" s="24"/>
      <c r="E575" s="24"/>
      <c r="F575" s="17"/>
    </row>
    <row r="576" spans="1:6" ht="12.75">
      <c r="A576" s="5"/>
      <c r="B576" s="10"/>
      <c r="C576" s="16" t="s">
        <v>519</v>
      </c>
      <c r="D576" s="23">
        <v>20237.5</v>
      </c>
      <c r="E576" s="23"/>
      <c r="F576" s="16"/>
    </row>
    <row r="577" spans="1:6" ht="12.75">
      <c r="A577" s="5"/>
      <c r="B577" s="10"/>
      <c r="C577" s="16" t="s">
        <v>520</v>
      </c>
      <c r="D577" s="23">
        <v>14623.96</v>
      </c>
      <c r="E577" s="23"/>
      <c r="F577" s="16"/>
    </row>
    <row r="578" spans="1:6" ht="12.75">
      <c r="A578" s="5"/>
      <c r="B578" s="10"/>
      <c r="C578" s="16" t="s">
        <v>521</v>
      </c>
      <c r="D578" s="23">
        <v>12856.21</v>
      </c>
      <c r="E578" s="23"/>
      <c r="F578" s="16"/>
    </row>
    <row r="579" spans="1:6" ht="12.75">
      <c r="A579" s="5"/>
      <c r="B579" s="10"/>
      <c r="C579" s="16" t="s">
        <v>522</v>
      </c>
      <c r="D579" s="23">
        <v>15425.96</v>
      </c>
      <c r="E579" s="23"/>
      <c r="F579" s="16"/>
    </row>
    <row r="580" spans="1:6" ht="12.75">
      <c r="A580" s="5"/>
      <c r="B580" s="10"/>
      <c r="C580" s="16" t="s">
        <v>523</v>
      </c>
      <c r="D580" s="23">
        <v>16921.71</v>
      </c>
      <c r="E580" s="23"/>
      <c r="F580" s="16"/>
    </row>
    <row r="581" spans="1:6" ht="12.75">
      <c r="A581" s="5"/>
      <c r="B581" s="10"/>
      <c r="C581" s="16" t="s">
        <v>524</v>
      </c>
      <c r="D581" s="23">
        <v>13637.21</v>
      </c>
      <c r="E581" s="23"/>
      <c r="F581" s="16"/>
    </row>
    <row r="582" spans="1:6" ht="12.75">
      <c r="A582" s="5"/>
      <c r="B582" s="10"/>
      <c r="C582" s="16" t="s">
        <v>525</v>
      </c>
      <c r="D582" s="23">
        <v>16126.71</v>
      </c>
      <c r="E582" s="23"/>
      <c r="F582" s="16"/>
    </row>
    <row r="583" spans="1:6" ht="12.75">
      <c r="A583" s="5"/>
      <c r="B583" s="10"/>
      <c r="C583" s="16"/>
      <c r="D583" s="23"/>
      <c r="E583" s="22">
        <f>SUM(D576:D582)</f>
        <v>109829.25999999998</v>
      </c>
      <c r="F583" s="28">
        <f>E583/B575</f>
        <v>30.01619568188029</v>
      </c>
    </row>
    <row r="584" spans="1:6" ht="12.75">
      <c r="A584" s="4" t="s">
        <v>899</v>
      </c>
      <c r="B584" s="9">
        <v>2812</v>
      </c>
      <c r="C584" s="17"/>
      <c r="D584" s="24"/>
      <c r="E584" s="24"/>
      <c r="F584" s="17"/>
    </row>
    <row r="585" spans="1:6" ht="12.75">
      <c r="A585" s="5"/>
      <c r="B585" s="11"/>
      <c r="C585" s="16" t="s">
        <v>1282</v>
      </c>
      <c r="D585" s="23">
        <v>12780</v>
      </c>
      <c r="E585" s="23"/>
      <c r="F585" s="16"/>
    </row>
    <row r="586" spans="1:6" ht="12.75">
      <c r="A586" s="5"/>
      <c r="B586" s="11"/>
      <c r="C586" s="16" t="s">
        <v>1283</v>
      </c>
      <c r="D586" s="23">
        <v>14490</v>
      </c>
      <c r="E586" s="23"/>
      <c r="F586" s="16"/>
    </row>
    <row r="587" spans="1:6" ht="12.75">
      <c r="A587" s="5"/>
      <c r="B587" s="11"/>
      <c r="C587" s="16" t="s">
        <v>1284</v>
      </c>
      <c r="D587" s="23">
        <v>10080</v>
      </c>
      <c r="E587" s="23"/>
      <c r="F587" s="16"/>
    </row>
    <row r="588" spans="1:6" ht="12.75">
      <c r="A588" s="5"/>
      <c r="B588" s="11"/>
      <c r="C588" s="16" t="s">
        <v>1285</v>
      </c>
      <c r="D588" s="23">
        <v>15060</v>
      </c>
      <c r="E588" s="23"/>
      <c r="F588" s="16"/>
    </row>
    <row r="589" spans="1:6" ht="12.75">
      <c r="A589" s="5"/>
      <c r="B589" s="11"/>
      <c r="C589" s="16" t="s">
        <v>1286</v>
      </c>
      <c r="D589" s="23">
        <v>13867.5</v>
      </c>
      <c r="E589" s="23"/>
      <c r="F589" s="16"/>
    </row>
    <row r="590" spans="1:6" ht="12.75">
      <c r="A590" s="5"/>
      <c r="B590" s="11"/>
      <c r="C590" s="16"/>
      <c r="D590" s="23"/>
      <c r="E590" s="22">
        <f>SUM(D585:D589)</f>
        <v>66277.5</v>
      </c>
      <c r="F590" s="28">
        <f>E590/B584</f>
        <v>23.56952347083926</v>
      </c>
    </row>
    <row r="591" spans="1:6" ht="12.75">
      <c r="A591" s="4" t="s">
        <v>1287</v>
      </c>
      <c r="B591" s="9">
        <v>1009</v>
      </c>
      <c r="C591" s="17"/>
      <c r="D591" s="24"/>
      <c r="E591" s="24"/>
      <c r="F591" s="17"/>
    </row>
    <row r="592" spans="1:6" ht="12.75">
      <c r="A592" s="5"/>
      <c r="B592" s="10"/>
      <c r="C592" s="16" t="s">
        <v>599</v>
      </c>
      <c r="D592" s="23">
        <v>10800</v>
      </c>
      <c r="E592" s="23"/>
      <c r="F592" s="16"/>
    </row>
    <row r="593" spans="1:6" ht="12.75">
      <c r="A593" s="5"/>
      <c r="B593" s="10"/>
      <c r="C593" s="16" t="s">
        <v>600</v>
      </c>
      <c r="D593" s="23">
        <v>9930</v>
      </c>
      <c r="E593" s="23"/>
      <c r="F593" s="16"/>
    </row>
    <row r="594" spans="1:6" ht="12.75">
      <c r="A594" s="5"/>
      <c r="B594" s="10"/>
      <c r="C594" s="16" t="s">
        <v>601</v>
      </c>
      <c r="D594" s="23">
        <v>6963</v>
      </c>
      <c r="E594" s="23"/>
      <c r="F594" s="16"/>
    </row>
    <row r="595" spans="1:6" ht="12.75">
      <c r="A595" s="5"/>
      <c r="B595" s="10"/>
      <c r="C595" s="16" t="s">
        <v>602</v>
      </c>
      <c r="D595" s="23">
        <v>8185</v>
      </c>
      <c r="E595" s="23"/>
      <c r="F595" s="16"/>
    </row>
    <row r="596" spans="1:6" ht="12.75">
      <c r="A596" s="5"/>
      <c r="B596" s="10"/>
      <c r="C596" s="16" t="s">
        <v>603</v>
      </c>
      <c r="D596" s="23">
        <v>8470</v>
      </c>
      <c r="E596" s="23"/>
      <c r="F596" s="16"/>
    </row>
    <row r="597" spans="1:6" ht="12.75">
      <c r="A597" s="5"/>
      <c r="B597" s="10"/>
      <c r="C597" s="16"/>
      <c r="D597" s="23"/>
      <c r="E597" s="22">
        <f>SUM(D592:D596)</f>
        <v>44348</v>
      </c>
      <c r="F597" s="28">
        <f>E597/B591</f>
        <v>43.95242814667988</v>
      </c>
    </row>
    <row r="598" spans="1:6" ht="12.75">
      <c r="A598" s="4" t="s">
        <v>900</v>
      </c>
      <c r="B598" s="9">
        <v>342</v>
      </c>
      <c r="C598" s="17"/>
      <c r="D598" s="24"/>
      <c r="E598" s="24"/>
      <c r="F598" s="17"/>
    </row>
    <row r="599" spans="1:6" ht="12.75">
      <c r="A599" s="5"/>
      <c r="B599" s="10"/>
      <c r="C599" s="16" t="s">
        <v>663</v>
      </c>
      <c r="D599" s="23">
        <v>6150</v>
      </c>
      <c r="E599" s="23"/>
      <c r="F599" s="16"/>
    </row>
    <row r="600" spans="1:6" ht="12.75">
      <c r="A600" s="5"/>
      <c r="B600" s="10"/>
      <c r="C600" s="16" t="s">
        <v>664</v>
      </c>
      <c r="D600" s="23">
        <v>4550</v>
      </c>
      <c r="E600" s="23"/>
      <c r="F600" s="16"/>
    </row>
    <row r="601" spans="1:6" ht="12.75">
      <c r="A601" s="5"/>
      <c r="B601" s="10"/>
      <c r="C601" s="16" t="s">
        <v>665</v>
      </c>
      <c r="D601" s="23">
        <v>4440</v>
      </c>
      <c r="E601" s="23"/>
      <c r="F601" s="16"/>
    </row>
    <row r="602" spans="1:6" ht="12.75">
      <c r="A602" s="5"/>
      <c r="B602" s="10"/>
      <c r="C602" s="16" t="s">
        <v>666</v>
      </c>
      <c r="D602" s="23">
        <v>4350</v>
      </c>
      <c r="E602" s="23"/>
      <c r="F602" s="16"/>
    </row>
    <row r="603" spans="1:6" ht="12.75">
      <c r="A603" s="5"/>
      <c r="B603" s="10"/>
      <c r="C603" s="16" t="s">
        <v>667</v>
      </c>
      <c r="D603" s="23">
        <v>4450</v>
      </c>
      <c r="E603" s="23"/>
      <c r="F603" s="16"/>
    </row>
    <row r="604" spans="1:6" ht="12.75">
      <c r="A604" s="5"/>
      <c r="B604" s="10"/>
      <c r="C604" s="16"/>
      <c r="D604" s="23"/>
      <c r="E604" s="22">
        <f>SUM(D599:D603)</f>
        <v>23940</v>
      </c>
      <c r="F604" s="28">
        <f>E604/B598</f>
        <v>70</v>
      </c>
    </row>
    <row r="605" spans="1:6" ht="12.75">
      <c r="A605" s="4" t="s">
        <v>901</v>
      </c>
      <c r="B605" s="9">
        <v>787</v>
      </c>
      <c r="C605" s="17"/>
      <c r="D605" s="24"/>
      <c r="E605" s="24"/>
      <c r="F605" s="17"/>
    </row>
    <row r="606" spans="1:6" ht="12.75">
      <c r="A606" s="5"/>
      <c r="B606" s="10"/>
      <c r="C606" s="16" t="s">
        <v>1288</v>
      </c>
      <c r="D606" s="23">
        <v>6746</v>
      </c>
      <c r="E606" s="23"/>
      <c r="F606" s="16"/>
    </row>
    <row r="607" spans="1:6" ht="12.75">
      <c r="A607" s="5"/>
      <c r="B607" s="10"/>
      <c r="C607" s="16" t="s">
        <v>1289</v>
      </c>
      <c r="D607" s="23">
        <v>6348</v>
      </c>
      <c r="E607" s="23"/>
      <c r="F607" s="16"/>
    </row>
    <row r="608" spans="1:6" ht="12.75">
      <c r="A608" s="5"/>
      <c r="B608" s="10"/>
      <c r="C608" s="16" t="s">
        <v>1290</v>
      </c>
      <c r="D608" s="23">
        <v>5406</v>
      </c>
      <c r="E608" s="23"/>
      <c r="F608" s="16"/>
    </row>
    <row r="609" spans="1:6" ht="12.75">
      <c r="A609" s="5"/>
      <c r="B609" s="10"/>
      <c r="C609" s="16" t="s">
        <v>1291</v>
      </c>
      <c r="D609" s="23">
        <v>5954</v>
      </c>
      <c r="E609" s="23"/>
      <c r="F609" s="16"/>
    </row>
    <row r="610" spans="1:6" ht="12.75">
      <c r="A610" s="5"/>
      <c r="B610" s="10"/>
      <c r="C610" s="16" t="s">
        <v>1292</v>
      </c>
      <c r="D610" s="23">
        <v>6486</v>
      </c>
      <c r="E610" s="23"/>
      <c r="F610" s="16"/>
    </row>
    <row r="611" spans="1:6" ht="12.75">
      <c r="A611" s="5"/>
      <c r="B611" s="10"/>
      <c r="C611" s="16"/>
      <c r="D611" s="23"/>
      <c r="E611" s="22">
        <f>SUM(D606:D610)</f>
        <v>30940</v>
      </c>
      <c r="F611" s="28">
        <f>E611/B605</f>
        <v>39.3138500635324</v>
      </c>
    </row>
    <row r="612" spans="1:6" ht="12.75">
      <c r="A612" s="4" t="s">
        <v>902</v>
      </c>
      <c r="B612" s="9">
        <v>750</v>
      </c>
      <c r="C612" s="17"/>
      <c r="D612" s="24"/>
      <c r="E612" s="24"/>
      <c r="F612" s="17"/>
    </row>
    <row r="613" spans="1:6" ht="12.75">
      <c r="A613" s="5"/>
      <c r="B613" s="10"/>
      <c r="C613" s="16" t="s">
        <v>508</v>
      </c>
      <c r="D613" s="23">
        <v>8245</v>
      </c>
      <c r="E613" s="23"/>
      <c r="F613" s="16"/>
    </row>
    <row r="614" spans="1:6" ht="12.75">
      <c r="A614" s="5"/>
      <c r="B614" s="10"/>
      <c r="C614" s="16" t="s">
        <v>509</v>
      </c>
      <c r="D614" s="23">
        <v>6178</v>
      </c>
      <c r="E614" s="23"/>
      <c r="F614" s="16"/>
    </row>
    <row r="615" spans="1:6" ht="12.75">
      <c r="A615" s="5"/>
      <c r="B615" s="10"/>
      <c r="C615" s="16" t="s">
        <v>510</v>
      </c>
      <c r="D615" s="23">
        <v>6327</v>
      </c>
      <c r="E615" s="23"/>
      <c r="F615" s="16"/>
    </row>
    <row r="616" spans="1:6" ht="12.75">
      <c r="A616" s="5"/>
      <c r="B616" s="10"/>
      <c r="C616" s="16" t="s">
        <v>511</v>
      </c>
      <c r="D616" s="23">
        <v>5029</v>
      </c>
      <c r="E616" s="23"/>
      <c r="F616" s="16"/>
    </row>
    <row r="617" spans="1:6" ht="12.75">
      <c r="A617" s="5"/>
      <c r="B617" s="10"/>
      <c r="C617" s="16" t="s">
        <v>512</v>
      </c>
      <c r="D617" s="23">
        <v>6628</v>
      </c>
      <c r="E617" s="23"/>
      <c r="F617" s="16"/>
    </row>
    <row r="618" spans="1:6" ht="12.75">
      <c r="A618" s="5"/>
      <c r="B618" s="10"/>
      <c r="C618" s="16" t="s">
        <v>513</v>
      </c>
      <c r="D618" s="23">
        <v>4902</v>
      </c>
      <c r="E618" s="23"/>
      <c r="F618" s="16"/>
    </row>
    <row r="619" spans="1:6" ht="12.75">
      <c r="A619" s="5"/>
      <c r="B619" s="10"/>
      <c r="C619" s="16"/>
      <c r="D619" s="23"/>
      <c r="E619" s="22">
        <f>SUM(D613:D618)</f>
        <v>37309</v>
      </c>
      <c r="F619" s="28">
        <f>E619/B612</f>
        <v>49.745333333333335</v>
      </c>
    </row>
    <row r="620" spans="1:6" ht="12.75">
      <c r="A620" s="4" t="s">
        <v>903</v>
      </c>
      <c r="B620" s="9">
        <v>501</v>
      </c>
      <c r="C620" s="17"/>
      <c r="D620" s="24"/>
      <c r="E620" s="24"/>
      <c r="F620" s="17"/>
    </row>
    <row r="621" spans="1:6" ht="12.75">
      <c r="A621" s="5"/>
      <c r="B621" s="10"/>
      <c r="C621" s="16" t="s">
        <v>1336</v>
      </c>
      <c r="D621" s="23">
        <v>7030</v>
      </c>
      <c r="E621" s="23"/>
      <c r="F621" s="16"/>
    </row>
    <row r="622" spans="1:6" ht="12.75">
      <c r="A622" s="5"/>
      <c r="B622" s="10"/>
      <c r="C622" s="16" t="s">
        <v>1337</v>
      </c>
      <c r="D622" s="23">
        <v>4030</v>
      </c>
      <c r="E622" s="23"/>
      <c r="F622" s="16"/>
    </row>
    <row r="623" spans="1:6" ht="12.75">
      <c r="A623" s="5"/>
      <c r="B623" s="10"/>
      <c r="C623" s="16" t="s">
        <v>1338</v>
      </c>
      <c r="D623" s="23">
        <v>5440</v>
      </c>
      <c r="E623" s="23"/>
      <c r="F623" s="16"/>
    </row>
    <row r="624" spans="1:6" ht="12.75">
      <c r="A624" s="5"/>
      <c r="B624" s="10"/>
      <c r="C624" s="16" t="s">
        <v>1339</v>
      </c>
      <c r="D624" s="23">
        <v>5810</v>
      </c>
      <c r="E624" s="23"/>
      <c r="F624" s="16"/>
    </row>
    <row r="625" spans="1:6" ht="12.75">
      <c r="A625" s="5"/>
      <c r="B625" s="10"/>
      <c r="C625" s="16" t="s">
        <v>1340</v>
      </c>
      <c r="D625" s="23">
        <v>5170</v>
      </c>
      <c r="E625" s="23"/>
      <c r="F625" s="16"/>
    </row>
    <row r="626" spans="1:6" ht="12.75">
      <c r="A626" s="5"/>
      <c r="B626" s="10"/>
      <c r="C626" s="16" t="s">
        <v>1341</v>
      </c>
      <c r="D626" s="23">
        <v>5070</v>
      </c>
      <c r="E626" s="23"/>
      <c r="F626" s="16"/>
    </row>
    <row r="627" spans="1:6" ht="12.75">
      <c r="A627" s="5"/>
      <c r="B627" s="10"/>
      <c r="C627" s="16"/>
      <c r="D627" s="23"/>
      <c r="E627" s="22">
        <f>SUM(D621:D626)</f>
        <v>32550</v>
      </c>
      <c r="F627" s="28">
        <f>E627/B620</f>
        <v>64.97005988023952</v>
      </c>
    </row>
    <row r="628" spans="1:6" ht="12.75">
      <c r="A628" s="4" t="s">
        <v>904</v>
      </c>
      <c r="B628" s="9">
        <v>539</v>
      </c>
      <c r="C628" s="17"/>
      <c r="D628" s="24"/>
      <c r="E628" s="24"/>
      <c r="F628" s="17"/>
    </row>
    <row r="629" spans="1:6" ht="12.75">
      <c r="A629" s="5"/>
      <c r="B629" s="10"/>
      <c r="C629" s="16" t="s">
        <v>1356</v>
      </c>
      <c r="D629" s="23">
        <v>7945</v>
      </c>
      <c r="E629" s="23"/>
      <c r="F629" s="16"/>
    </row>
    <row r="630" spans="1:6" ht="12.75">
      <c r="A630" s="5"/>
      <c r="B630" s="10"/>
      <c r="C630" s="16" t="s">
        <v>1357</v>
      </c>
      <c r="D630" s="23">
        <v>5325</v>
      </c>
      <c r="E630" s="23"/>
      <c r="F630" s="16"/>
    </row>
    <row r="631" spans="1:6" ht="12.75">
      <c r="A631" s="5"/>
      <c r="B631" s="10"/>
      <c r="C631" s="16" t="s">
        <v>1358</v>
      </c>
      <c r="D631" s="23">
        <v>3650</v>
      </c>
      <c r="E631" s="23"/>
      <c r="F631" s="16"/>
    </row>
    <row r="632" spans="1:6" ht="12.75">
      <c r="A632" s="5"/>
      <c r="B632" s="10"/>
      <c r="C632" s="16" t="s">
        <v>1359</v>
      </c>
      <c r="D632" s="23">
        <v>3300</v>
      </c>
      <c r="E632" s="23"/>
      <c r="F632" s="16"/>
    </row>
    <row r="633" spans="1:6" ht="12.75">
      <c r="A633" s="5"/>
      <c r="B633" s="10"/>
      <c r="C633" s="16" t="s">
        <v>1360</v>
      </c>
      <c r="D633" s="23">
        <v>3300</v>
      </c>
      <c r="E633" s="23"/>
      <c r="F633" s="16"/>
    </row>
    <row r="634" spans="1:6" ht="12.75">
      <c r="A634" s="5"/>
      <c r="B634" s="10"/>
      <c r="C634" s="16"/>
      <c r="D634" s="23"/>
      <c r="E634" s="22">
        <f>SUM(D629:D633)</f>
        <v>23520</v>
      </c>
      <c r="F634" s="28">
        <f>E634/B628</f>
        <v>43.63636363636363</v>
      </c>
    </row>
    <row r="635" spans="1:6" ht="12.75">
      <c r="A635" s="4" t="s">
        <v>905</v>
      </c>
      <c r="B635" s="9">
        <v>2003</v>
      </c>
      <c r="C635" s="17"/>
      <c r="D635" s="24"/>
      <c r="E635" s="24"/>
      <c r="F635" s="17"/>
    </row>
    <row r="636" spans="1:6" ht="12.75">
      <c r="A636" s="5"/>
      <c r="B636" s="10"/>
      <c r="C636" s="16" t="s">
        <v>1361</v>
      </c>
      <c r="D636" s="23">
        <v>9984.5</v>
      </c>
      <c r="E636" s="23"/>
      <c r="F636" s="16"/>
    </row>
    <row r="637" spans="1:6" ht="12.75">
      <c r="A637" s="5"/>
      <c r="B637" s="10"/>
      <c r="C637" s="16" t="s">
        <v>1362</v>
      </c>
      <c r="D637" s="23">
        <v>9104</v>
      </c>
      <c r="E637" s="23"/>
      <c r="F637" s="16"/>
    </row>
    <row r="638" spans="1:6" ht="12.75">
      <c r="A638" s="5"/>
      <c r="B638" s="10"/>
      <c r="C638" s="16" t="s">
        <v>1363</v>
      </c>
      <c r="D638" s="23">
        <v>9437.5</v>
      </c>
      <c r="E638" s="23"/>
      <c r="F638" s="16"/>
    </row>
    <row r="639" spans="1:6" ht="12.75">
      <c r="A639" s="5"/>
      <c r="B639" s="10"/>
      <c r="C639" s="16" t="s">
        <v>1364</v>
      </c>
      <c r="D639" s="23">
        <v>7941</v>
      </c>
      <c r="E639" s="23"/>
      <c r="F639" s="16"/>
    </row>
    <row r="640" spans="1:6" ht="12.75">
      <c r="A640" s="5"/>
      <c r="B640" s="10"/>
      <c r="C640" s="16" t="s">
        <v>1365</v>
      </c>
      <c r="D640" s="23">
        <v>8970</v>
      </c>
      <c r="E640" s="23"/>
      <c r="F640" s="16"/>
    </row>
    <row r="641" spans="1:6" ht="12.75">
      <c r="A641" s="5"/>
      <c r="B641" s="10"/>
      <c r="C641" s="16" t="s">
        <v>1366</v>
      </c>
      <c r="D641" s="23">
        <v>9234</v>
      </c>
      <c r="E641" s="23"/>
      <c r="F641" s="16"/>
    </row>
    <row r="642" spans="1:6" ht="12.75">
      <c r="A642" s="5"/>
      <c r="B642" s="10"/>
      <c r="C642" s="16" t="s">
        <v>1367</v>
      </c>
      <c r="D642" s="23">
        <v>10479</v>
      </c>
      <c r="E642" s="23"/>
      <c r="F642" s="16"/>
    </row>
    <row r="643" spans="1:6" ht="12.75">
      <c r="A643" s="5"/>
      <c r="B643" s="10"/>
      <c r="C643" s="16"/>
      <c r="D643" s="23"/>
      <c r="E643" s="22">
        <f>SUM(D636:D642)</f>
        <v>65150</v>
      </c>
      <c r="F643" s="28">
        <f>E643/B635</f>
        <v>32.526210683974035</v>
      </c>
    </row>
    <row r="644" spans="1:6" ht="12.75">
      <c r="A644" s="4" t="s">
        <v>906</v>
      </c>
      <c r="B644" s="9">
        <v>819</v>
      </c>
      <c r="C644" s="17"/>
      <c r="D644" s="24"/>
      <c r="E644" s="24"/>
      <c r="F644" s="17"/>
    </row>
    <row r="645" spans="1:6" ht="12.75">
      <c r="A645" s="5"/>
      <c r="B645" s="10"/>
      <c r="C645" s="16" t="s">
        <v>1368</v>
      </c>
      <c r="D645" s="23">
        <v>9180</v>
      </c>
      <c r="E645" s="23"/>
      <c r="F645" s="16"/>
    </row>
    <row r="646" spans="1:6" ht="12.75">
      <c r="A646" s="5"/>
      <c r="B646" s="10"/>
      <c r="C646" s="16" t="s">
        <v>1369</v>
      </c>
      <c r="D646" s="23">
        <v>5835</v>
      </c>
      <c r="E646" s="23"/>
      <c r="F646" s="16"/>
    </row>
    <row r="647" spans="1:6" ht="12.75">
      <c r="A647" s="5"/>
      <c r="B647" s="10"/>
      <c r="C647" s="16" t="s">
        <v>1370</v>
      </c>
      <c r="D647" s="23">
        <v>6410</v>
      </c>
      <c r="E647" s="23"/>
      <c r="F647" s="16"/>
    </row>
    <row r="648" spans="1:6" ht="12.75">
      <c r="A648" s="5"/>
      <c r="B648" s="10"/>
      <c r="C648" s="16" t="s">
        <v>1371</v>
      </c>
      <c r="D648" s="23">
        <v>7130</v>
      </c>
      <c r="E648" s="23"/>
      <c r="F648" s="16"/>
    </row>
    <row r="649" spans="1:6" ht="12.75">
      <c r="A649" s="5"/>
      <c r="B649" s="10"/>
      <c r="C649" s="16" t="s">
        <v>1372</v>
      </c>
      <c r="D649" s="23">
        <v>300</v>
      </c>
      <c r="E649" s="23"/>
      <c r="F649" s="16"/>
    </row>
    <row r="650" spans="1:6" ht="12.75">
      <c r="A650" s="5"/>
      <c r="B650" s="10"/>
      <c r="C650" s="16" t="s">
        <v>1373</v>
      </c>
      <c r="D650" s="23">
        <v>4080.4</v>
      </c>
      <c r="E650" s="23"/>
      <c r="F650" s="16"/>
    </row>
    <row r="651" spans="1:6" ht="12.75">
      <c r="A651" s="5"/>
      <c r="B651" s="10"/>
      <c r="C651" s="16" t="s">
        <v>1374</v>
      </c>
      <c r="D651" s="23">
        <v>6385.2</v>
      </c>
      <c r="E651" s="23"/>
      <c r="F651" s="16"/>
    </row>
    <row r="652" spans="1:6" ht="12.75">
      <c r="A652" s="5"/>
      <c r="B652" s="10"/>
      <c r="C652" s="16" t="s">
        <v>1375</v>
      </c>
      <c r="D652" s="23">
        <v>7240</v>
      </c>
      <c r="E652" s="23"/>
      <c r="F652" s="16"/>
    </row>
    <row r="653" spans="1:6" ht="12.75">
      <c r="A653" s="5"/>
      <c r="B653" s="10"/>
      <c r="C653" s="16"/>
      <c r="D653" s="23"/>
      <c r="E653" s="22">
        <f>SUM(D645:D652)</f>
        <v>46560.6</v>
      </c>
      <c r="F653" s="28">
        <f>E653/B644</f>
        <v>56.85054945054945</v>
      </c>
    </row>
    <row r="654" spans="1:6" ht="12.75">
      <c r="A654" s="4" t="s">
        <v>907</v>
      </c>
      <c r="B654" s="9">
        <v>714</v>
      </c>
      <c r="C654" s="17"/>
      <c r="D654" s="24"/>
      <c r="E654" s="24"/>
      <c r="F654" s="17"/>
    </row>
    <row r="655" spans="1:6" ht="12.75">
      <c r="A655" s="5"/>
      <c r="B655" s="10"/>
      <c r="C655" s="16" t="s">
        <v>507</v>
      </c>
      <c r="D655" s="23">
        <v>4050</v>
      </c>
      <c r="E655" s="23"/>
      <c r="F655" s="16"/>
    </row>
    <row r="656" spans="1:6" ht="12.75">
      <c r="A656" s="5"/>
      <c r="B656" s="10"/>
      <c r="C656" s="16" t="s">
        <v>514</v>
      </c>
      <c r="D656" s="23">
        <v>2325</v>
      </c>
      <c r="E656" s="23"/>
      <c r="F656" s="16"/>
    </row>
    <row r="657" spans="1:6" ht="12.75">
      <c r="A657" s="5"/>
      <c r="B657" s="10"/>
      <c r="C657" s="16" t="s">
        <v>515</v>
      </c>
      <c r="D657" s="23">
        <v>1650</v>
      </c>
      <c r="E657" s="23"/>
      <c r="F657" s="16"/>
    </row>
    <row r="658" spans="1:6" ht="12.75">
      <c r="A658" s="5"/>
      <c r="B658" s="10"/>
      <c r="C658" s="16" t="s">
        <v>516</v>
      </c>
      <c r="D658" s="23">
        <v>1725</v>
      </c>
      <c r="E658" s="23"/>
      <c r="F658" s="16"/>
    </row>
    <row r="659" spans="1:6" ht="12.75">
      <c r="A659" s="5"/>
      <c r="B659" s="10"/>
      <c r="C659" s="16" t="s">
        <v>517</v>
      </c>
      <c r="D659" s="23">
        <v>2175</v>
      </c>
      <c r="E659" s="23"/>
      <c r="F659" s="16"/>
    </row>
    <row r="660" spans="1:6" ht="12.75">
      <c r="A660" s="5"/>
      <c r="B660" s="10"/>
      <c r="C660" s="16"/>
      <c r="D660" s="23"/>
      <c r="E660" s="22">
        <f>SUM(D655:D659)</f>
        <v>11925</v>
      </c>
      <c r="F660" s="28">
        <f>E660/B654</f>
        <v>16.701680672268907</v>
      </c>
    </row>
    <row r="661" spans="1:6" ht="12.75">
      <c r="A661" s="4" t="s">
        <v>908</v>
      </c>
      <c r="B661" s="9">
        <v>5653</v>
      </c>
      <c r="C661" s="17"/>
      <c r="D661" s="24"/>
      <c r="E661" s="24"/>
      <c r="F661" s="17"/>
    </row>
    <row r="662" spans="1:6" ht="12.75">
      <c r="A662" s="5"/>
      <c r="B662" s="10"/>
      <c r="C662" s="16" t="s">
        <v>562</v>
      </c>
      <c r="D662" s="23">
        <v>19411.63</v>
      </c>
      <c r="E662" s="23"/>
      <c r="F662" s="16"/>
    </row>
    <row r="663" spans="1:6" ht="12.75">
      <c r="A663" s="5"/>
      <c r="B663" s="10"/>
      <c r="C663" s="16" t="s">
        <v>563</v>
      </c>
      <c r="D663" s="23">
        <v>15317.48</v>
      </c>
      <c r="E663" s="23"/>
      <c r="F663" s="16"/>
    </row>
    <row r="664" spans="1:6" ht="12.75">
      <c r="A664" s="5"/>
      <c r="B664" s="10"/>
      <c r="C664" s="16" t="s">
        <v>564</v>
      </c>
      <c r="D664" s="23">
        <v>15440.15</v>
      </c>
      <c r="E664" s="23"/>
      <c r="F664" s="16"/>
    </row>
    <row r="665" spans="1:6" ht="12.75">
      <c r="A665" s="5"/>
      <c r="B665" s="10"/>
      <c r="C665" s="16" t="s">
        <v>565</v>
      </c>
      <c r="D665" s="23">
        <v>14017.74</v>
      </c>
      <c r="E665" s="23"/>
      <c r="F665" s="16"/>
    </row>
    <row r="666" spans="1:6" ht="12.75">
      <c r="A666" s="5"/>
      <c r="B666" s="10"/>
      <c r="C666" s="16" t="s">
        <v>566</v>
      </c>
      <c r="D666" s="23">
        <v>20272.79</v>
      </c>
      <c r="E666" s="23"/>
      <c r="F666" s="16"/>
    </row>
    <row r="667" spans="1:6" ht="12.75">
      <c r="A667" s="5"/>
      <c r="B667" s="10"/>
      <c r="C667" s="16" t="s">
        <v>567</v>
      </c>
      <c r="D667" s="23">
        <v>15307.94</v>
      </c>
      <c r="E667" s="23"/>
      <c r="F667" s="16"/>
    </row>
    <row r="668" spans="1:6" ht="12.75">
      <c r="A668" s="5"/>
      <c r="B668" s="10"/>
      <c r="C668" s="16" t="s">
        <v>568</v>
      </c>
      <c r="D668" s="23">
        <v>18008.52</v>
      </c>
      <c r="E668" s="23"/>
      <c r="F668" s="16"/>
    </row>
    <row r="669" spans="1:6" ht="12.75">
      <c r="A669" s="5"/>
      <c r="B669" s="10"/>
      <c r="C669" s="16" t="s">
        <v>569</v>
      </c>
      <c r="D669" s="23">
        <v>19352.05</v>
      </c>
      <c r="E669" s="23"/>
      <c r="F669" s="16"/>
    </row>
    <row r="670" spans="1:6" ht="12.75">
      <c r="A670" s="5"/>
      <c r="B670" s="10"/>
      <c r="C670" s="16"/>
      <c r="D670" s="23"/>
      <c r="E670" s="22">
        <f>SUM(D662:D669)</f>
        <v>137128.30000000002</v>
      </c>
      <c r="F670" s="28">
        <f>E670/B661</f>
        <v>24.257615425437823</v>
      </c>
    </row>
    <row r="671" spans="1:6" ht="12.75">
      <c r="A671" s="4" t="s">
        <v>518</v>
      </c>
      <c r="B671" s="9">
        <v>921</v>
      </c>
      <c r="C671" s="17"/>
      <c r="D671" s="24"/>
      <c r="E671" s="24"/>
      <c r="F671" s="17"/>
    </row>
    <row r="672" spans="1:6" ht="12.75">
      <c r="A672" s="5"/>
      <c r="B672" s="10"/>
      <c r="C672" s="16" t="s">
        <v>533</v>
      </c>
      <c r="D672" s="23">
        <v>8105.64</v>
      </c>
      <c r="E672" s="23"/>
      <c r="F672" s="16"/>
    </row>
    <row r="673" spans="1:6" ht="12.75">
      <c r="A673" s="5"/>
      <c r="B673" s="10"/>
      <c r="C673" s="16" t="s">
        <v>534</v>
      </c>
      <c r="D673" s="23">
        <v>5803.13</v>
      </c>
      <c r="E673" s="23"/>
      <c r="F673" s="16"/>
    </row>
    <row r="674" spans="1:6" ht="12.75">
      <c r="A674" s="5"/>
      <c r="B674" s="10"/>
      <c r="C674" s="16" t="s">
        <v>535</v>
      </c>
      <c r="D674" s="23">
        <v>5799.38</v>
      </c>
      <c r="E674" s="23"/>
      <c r="F674" s="16"/>
    </row>
    <row r="675" spans="1:6" ht="12.75">
      <c r="A675" s="5"/>
      <c r="B675" s="10"/>
      <c r="C675" s="16" t="s">
        <v>536</v>
      </c>
      <c r="D675" s="23">
        <v>5407.5</v>
      </c>
      <c r="E675" s="23"/>
      <c r="F675" s="16"/>
    </row>
    <row r="676" spans="1:6" ht="12.75">
      <c r="A676" s="5"/>
      <c r="B676" s="10"/>
      <c r="C676" s="16" t="s">
        <v>537</v>
      </c>
      <c r="D676" s="23">
        <v>4746.87</v>
      </c>
      <c r="E676" s="23"/>
      <c r="F676" s="16"/>
    </row>
    <row r="677" spans="1:6" ht="12.75">
      <c r="A677" s="5"/>
      <c r="B677" s="10"/>
      <c r="C677" s="16"/>
      <c r="D677" s="23"/>
      <c r="E677" s="22">
        <f>SUM(D672:D676)</f>
        <v>29862.52</v>
      </c>
      <c r="F677" s="28">
        <f>E677/B671</f>
        <v>32.42401737242128</v>
      </c>
    </row>
    <row r="678" spans="1:6" ht="12.75">
      <c r="A678" s="4" t="s">
        <v>909</v>
      </c>
      <c r="B678" s="9">
        <v>718</v>
      </c>
      <c r="C678" s="17"/>
      <c r="D678" s="24"/>
      <c r="E678" s="24"/>
      <c r="F678" s="17"/>
    </row>
    <row r="679" spans="1:6" ht="12.75">
      <c r="A679" s="5"/>
      <c r="B679" s="10"/>
      <c r="C679" s="16" t="s">
        <v>495</v>
      </c>
      <c r="D679" s="23">
        <v>1000</v>
      </c>
      <c r="E679" s="23"/>
      <c r="F679" s="16"/>
    </row>
    <row r="680" spans="1:6" ht="12.75">
      <c r="A680" s="5"/>
      <c r="B680" s="10"/>
      <c r="C680" s="16" t="s">
        <v>496</v>
      </c>
      <c r="D680" s="23">
        <v>900</v>
      </c>
      <c r="E680" s="23"/>
      <c r="F680" s="16"/>
    </row>
    <row r="681" spans="1:6" ht="12.75">
      <c r="A681" s="5"/>
      <c r="B681" s="10"/>
      <c r="C681" s="16" t="s">
        <v>497</v>
      </c>
      <c r="D681" s="23">
        <v>400</v>
      </c>
      <c r="E681" s="23"/>
      <c r="F681" s="16"/>
    </row>
    <row r="682" spans="1:6" ht="12.75">
      <c r="A682" s="5"/>
      <c r="B682" s="10"/>
      <c r="C682" s="16" t="s">
        <v>498</v>
      </c>
      <c r="D682" s="23">
        <v>800</v>
      </c>
      <c r="E682" s="23"/>
      <c r="F682" s="16"/>
    </row>
    <row r="683" spans="1:6" ht="12.75">
      <c r="A683" s="5"/>
      <c r="B683" s="10"/>
      <c r="C683" s="16" t="s">
        <v>499</v>
      </c>
      <c r="D683" s="23">
        <v>400</v>
      </c>
      <c r="E683" s="23"/>
      <c r="F683" s="16"/>
    </row>
    <row r="684" spans="1:6" ht="12.75">
      <c r="A684" s="5"/>
      <c r="B684" s="10"/>
      <c r="C684" s="16"/>
      <c r="D684" s="23"/>
      <c r="E684" s="22">
        <f>SUM(D679:D683)</f>
        <v>3500</v>
      </c>
      <c r="F684" s="28">
        <f>E684/B678</f>
        <v>4.874651810584958</v>
      </c>
    </row>
    <row r="685" spans="1:6" ht="12.75">
      <c r="A685" s="4" t="s">
        <v>910</v>
      </c>
      <c r="B685" s="9">
        <v>476</v>
      </c>
      <c r="C685" s="17"/>
      <c r="D685" s="24"/>
      <c r="E685" s="24"/>
      <c r="F685" s="17"/>
    </row>
    <row r="686" spans="1:6" ht="12.75">
      <c r="A686" s="5"/>
      <c r="B686" s="11"/>
      <c r="C686" s="16" t="s">
        <v>1376</v>
      </c>
      <c r="D686" s="23">
        <v>7575</v>
      </c>
      <c r="E686" s="23"/>
      <c r="F686" s="16"/>
    </row>
    <row r="687" spans="1:6" ht="12.75">
      <c r="A687" s="5"/>
      <c r="B687" s="11"/>
      <c r="C687" s="16" t="s">
        <v>0</v>
      </c>
      <c r="D687" s="23">
        <v>6850</v>
      </c>
      <c r="E687" s="23"/>
      <c r="F687" s="16"/>
    </row>
    <row r="688" spans="1:6" ht="12.75">
      <c r="A688" s="5"/>
      <c r="B688" s="11"/>
      <c r="C688" s="16" t="s">
        <v>1</v>
      </c>
      <c r="D688" s="23">
        <v>7475</v>
      </c>
      <c r="E688" s="23"/>
      <c r="F688" s="16"/>
    </row>
    <row r="689" spans="1:6" ht="12.75">
      <c r="A689" s="5"/>
      <c r="B689" s="11"/>
      <c r="C689" s="16" t="s">
        <v>2</v>
      </c>
      <c r="D689" s="23">
        <v>6725</v>
      </c>
      <c r="E689" s="23"/>
      <c r="F689" s="16"/>
    </row>
    <row r="690" spans="1:6" ht="12.75">
      <c r="A690" s="5"/>
      <c r="B690" s="11"/>
      <c r="C690" s="16" t="s">
        <v>3</v>
      </c>
      <c r="D690" s="23">
        <v>6600</v>
      </c>
      <c r="E690" s="23"/>
      <c r="F690" s="16"/>
    </row>
    <row r="691" spans="1:6" ht="12.75">
      <c r="A691" s="5"/>
      <c r="B691" s="11"/>
      <c r="C691" s="16"/>
      <c r="D691" s="23"/>
      <c r="E691" s="22">
        <f>SUM(D686:D690)</f>
        <v>35225</v>
      </c>
      <c r="F691" s="28">
        <f>E691/B685</f>
        <v>74.00210084033614</v>
      </c>
    </row>
    <row r="692" spans="1:6" ht="12.75">
      <c r="A692" s="4" t="s">
        <v>911</v>
      </c>
      <c r="B692" s="9">
        <v>487</v>
      </c>
      <c r="C692" s="17"/>
      <c r="D692" s="24"/>
      <c r="E692" s="24"/>
      <c r="F692" s="17"/>
    </row>
    <row r="693" spans="1:6" ht="12.75">
      <c r="A693" s="5"/>
      <c r="B693" s="11"/>
      <c r="C693" s="16" t="s">
        <v>4</v>
      </c>
      <c r="D693" s="23">
        <v>5700</v>
      </c>
      <c r="E693" s="23"/>
      <c r="F693" s="16"/>
    </row>
    <row r="694" spans="1:6" ht="12.75">
      <c r="A694" s="5"/>
      <c r="B694" s="11"/>
      <c r="C694" s="16" t="s">
        <v>427</v>
      </c>
      <c r="D694" s="23">
        <v>4650</v>
      </c>
      <c r="E694" s="23"/>
      <c r="F694" s="16"/>
    </row>
    <row r="695" spans="1:6" ht="12.75">
      <c r="A695" s="5"/>
      <c r="B695" s="11"/>
      <c r="C695" s="16" t="s">
        <v>5</v>
      </c>
      <c r="D695" s="23">
        <v>4650</v>
      </c>
      <c r="E695" s="23"/>
      <c r="F695" s="16"/>
    </row>
    <row r="696" spans="1:6" ht="12.75">
      <c r="A696" s="5"/>
      <c r="B696" s="11"/>
      <c r="C696" s="16" t="s">
        <v>6</v>
      </c>
      <c r="D696" s="23">
        <v>4467.5</v>
      </c>
      <c r="E696" s="23"/>
      <c r="F696" s="16"/>
    </row>
    <row r="697" spans="1:6" ht="12.75">
      <c r="A697" s="5"/>
      <c r="B697" s="11"/>
      <c r="C697" s="16" t="s">
        <v>7</v>
      </c>
      <c r="D697" s="23">
        <v>4650</v>
      </c>
      <c r="E697" s="23"/>
      <c r="F697" s="16"/>
    </row>
    <row r="698" spans="1:6" ht="12.75">
      <c r="A698" s="5"/>
      <c r="B698" s="11"/>
      <c r="C698" s="16"/>
      <c r="D698" s="23"/>
      <c r="E698" s="22">
        <f>SUM(D693:D697)</f>
        <v>24117.5</v>
      </c>
      <c r="F698" s="28">
        <f>E698/B692</f>
        <v>49.52258726899384</v>
      </c>
    </row>
    <row r="699" spans="1:6" ht="12.75">
      <c r="A699" s="4" t="s">
        <v>912</v>
      </c>
      <c r="B699" s="9">
        <v>1051</v>
      </c>
      <c r="C699" s="17"/>
      <c r="D699" s="24"/>
      <c r="E699" s="24"/>
      <c r="F699" s="17"/>
    </row>
    <row r="700" spans="1:6" ht="12.75">
      <c r="A700" s="5"/>
      <c r="B700" s="10"/>
      <c r="C700" s="16" t="s">
        <v>864</v>
      </c>
      <c r="D700" s="23">
        <v>10287.8</v>
      </c>
      <c r="E700" s="23"/>
      <c r="F700" s="16"/>
    </row>
    <row r="701" spans="1:6" ht="12.75">
      <c r="A701" s="5"/>
      <c r="B701" s="10"/>
      <c r="C701" s="16" t="s">
        <v>865</v>
      </c>
      <c r="D701" s="23">
        <v>8522.4</v>
      </c>
      <c r="E701" s="23"/>
      <c r="F701" s="16"/>
    </row>
    <row r="702" spans="1:6" ht="12.75">
      <c r="A702" s="5"/>
      <c r="B702" s="10"/>
      <c r="C702" s="16" t="s">
        <v>866</v>
      </c>
      <c r="D702" s="23">
        <v>7643.2</v>
      </c>
      <c r="E702" s="23"/>
      <c r="F702" s="16"/>
    </row>
    <row r="703" spans="1:6" ht="12.75">
      <c r="A703" s="5"/>
      <c r="B703" s="10"/>
      <c r="C703" s="16" t="s">
        <v>867</v>
      </c>
      <c r="D703" s="23">
        <v>6943.2</v>
      </c>
      <c r="E703" s="23"/>
      <c r="F703" s="16"/>
    </row>
    <row r="704" spans="1:6" ht="12.75">
      <c r="A704" s="5"/>
      <c r="B704" s="10"/>
      <c r="C704" s="16" t="s">
        <v>868</v>
      </c>
      <c r="D704" s="23">
        <v>6793.2</v>
      </c>
      <c r="E704" s="23"/>
      <c r="F704" s="16"/>
    </row>
    <row r="705" spans="1:6" ht="12.75">
      <c r="A705" s="5"/>
      <c r="B705" s="10"/>
      <c r="C705" s="16"/>
      <c r="D705" s="23"/>
      <c r="E705" s="22">
        <f>SUM(D700:D704)</f>
        <v>40189.799999999996</v>
      </c>
      <c r="F705" s="28">
        <f>E705/B699</f>
        <v>38.239581351094195</v>
      </c>
    </row>
    <row r="706" spans="1:6" ht="12.75">
      <c r="A706" s="4" t="s">
        <v>913</v>
      </c>
      <c r="B706" s="9">
        <v>904</v>
      </c>
      <c r="C706" s="17"/>
      <c r="D706" s="24"/>
      <c r="E706" s="24"/>
      <c r="F706" s="17"/>
    </row>
    <row r="707" spans="1:6" ht="12.75">
      <c r="A707" s="5"/>
      <c r="B707" s="11"/>
      <c r="C707" s="16" t="s">
        <v>8</v>
      </c>
      <c r="D707" s="23">
        <v>7950</v>
      </c>
      <c r="E707" s="23"/>
      <c r="F707" s="16"/>
    </row>
    <row r="708" spans="1:6" ht="12.75">
      <c r="A708" s="5"/>
      <c r="B708" s="11"/>
      <c r="C708" s="16" t="s">
        <v>9</v>
      </c>
      <c r="D708" s="23">
        <v>5850</v>
      </c>
      <c r="E708" s="23"/>
      <c r="F708" s="16"/>
    </row>
    <row r="709" spans="1:6" ht="12.75">
      <c r="A709" s="5"/>
      <c r="B709" s="11"/>
      <c r="C709" s="16" t="s">
        <v>10</v>
      </c>
      <c r="D709" s="23">
        <v>7225</v>
      </c>
      <c r="E709" s="23"/>
      <c r="F709" s="16"/>
    </row>
    <row r="710" spans="1:6" ht="12.75">
      <c r="A710" s="5"/>
      <c r="B710" s="11"/>
      <c r="C710" s="16" t="s">
        <v>11</v>
      </c>
      <c r="D710" s="23">
        <v>6150</v>
      </c>
      <c r="E710" s="23"/>
      <c r="F710" s="16"/>
    </row>
    <row r="711" spans="1:6" ht="12.75">
      <c r="A711" s="5"/>
      <c r="B711" s="11"/>
      <c r="C711" s="16" t="s">
        <v>12</v>
      </c>
      <c r="D711" s="23">
        <v>7550</v>
      </c>
      <c r="E711" s="23"/>
      <c r="F711" s="16"/>
    </row>
    <row r="712" spans="1:6" ht="12.75">
      <c r="A712" s="5"/>
      <c r="B712" s="11"/>
      <c r="C712" s="16" t="s">
        <v>13</v>
      </c>
      <c r="D712" s="23">
        <v>5850</v>
      </c>
      <c r="E712" s="23"/>
      <c r="F712" s="16"/>
    </row>
    <row r="713" spans="1:6" ht="12.75">
      <c r="A713" s="5"/>
      <c r="B713" s="11"/>
      <c r="C713" s="16" t="s">
        <v>14</v>
      </c>
      <c r="D713" s="23">
        <v>7850</v>
      </c>
      <c r="E713" s="23"/>
      <c r="F713" s="16"/>
    </row>
    <row r="714" spans="1:6" ht="12.75">
      <c r="A714" s="5"/>
      <c r="B714" s="11"/>
      <c r="C714" s="16"/>
      <c r="D714" s="23"/>
      <c r="E714" s="22">
        <f>SUM(D707:D713)</f>
        <v>48425</v>
      </c>
      <c r="F714" s="28">
        <f>E714/B706</f>
        <v>53.567477876106196</v>
      </c>
    </row>
    <row r="715" spans="1:6" ht="12.75">
      <c r="A715" s="4" t="s">
        <v>914</v>
      </c>
      <c r="B715" s="9">
        <v>1105</v>
      </c>
      <c r="C715" s="17"/>
      <c r="D715" s="24"/>
      <c r="E715" s="24"/>
      <c r="F715" s="17"/>
    </row>
    <row r="716" spans="1:6" ht="12.75">
      <c r="A716" s="46" t="s">
        <v>850</v>
      </c>
      <c r="B716" s="10"/>
      <c r="C716" s="16" t="s">
        <v>437</v>
      </c>
      <c r="D716" s="23">
        <v>8106.94</v>
      </c>
      <c r="E716" s="23"/>
      <c r="F716" s="16"/>
    </row>
    <row r="717" spans="1:6" ht="12.75">
      <c r="A717" s="46" t="s">
        <v>851</v>
      </c>
      <c r="B717" s="10"/>
      <c r="C717" s="16" t="s">
        <v>438</v>
      </c>
      <c r="D717" s="23">
        <v>6374.71</v>
      </c>
      <c r="E717" s="23"/>
      <c r="F717" s="16"/>
    </row>
    <row r="718" spans="1:6" ht="12.75">
      <c r="A718" s="46" t="s">
        <v>852</v>
      </c>
      <c r="B718" s="10"/>
      <c r="C718" s="16" t="s">
        <v>439</v>
      </c>
      <c r="D718" s="23">
        <v>6359.23</v>
      </c>
      <c r="E718" s="23"/>
      <c r="F718" s="16"/>
    </row>
    <row r="719" spans="1:6" ht="12.75">
      <c r="A719" s="5"/>
      <c r="B719" s="10"/>
      <c r="C719" s="16" t="s">
        <v>440</v>
      </c>
      <c r="D719" s="23">
        <v>6469.35</v>
      </c>
      <c r="E719" s="23"/>
      <c r="F719" s="16"/>
    </row>
    <row r="720" spans="1:6" ht="12.75">
      <c r="A720" s="5"/>
      <c r="B720" s="10"/>
      <c r="C720" s="16" t="s">
        <v>441</v>
      </c>
      <c r="D720" s="23">
        <v>6076.8</v>
      </c>
      <c r="E720" s="23"/>
      <c r="F720" s="16"/>
    </row>
    <row r="721" spans="1:6" ht="12.75">
      <c r="A721" s="5"/>
      <c r="B721" s="10"/>
      <c r="C721" s="16"/>
      <c r="D721" s="23"/>
      <c r="E721" s="22">
        <f>SUM(D716:D720)</f>
        <v>33387.03</v>
      </c>
      <c r="F721" s="28">
        <f>E721/B715</f>
        <v>30.214506787330315</v>
      </c>
    </row>
    <row r="722" spans="1:6" ht="12.75">
      <c r="A722" s="4" t="s">
        <v>915</v>
      </c>
      <c r="B722" s="9">
        <v>497</v>
      </c>
      <c r="C722" s="17"/>
      <c r="D722" s="24"/>
      <c r="E722" s="24"/>
      <c r="F722" s="17"/>
    </row>
    <row r="723" spans="1:6" ht="12.75">
      <c r="A723" s="46" t="s">
        <v>850</v>
      </c>
      <c r="B723" s="10"/>
      <c r="C723" s="16" t="s">
        <v>442</v>
      </c>
      <c r="D723" s="23">
        <v>2700</v>
      </c>
      <c r="E723" s="23"/>
      <c r="F723" s="16"/>
    </row>
    <row r="724" spans="1:6" ht="12.75">
      <c r="A724" s="46" t="s">
        <v>851</v>
      </c>
      <c r="B724" s="10"/>
      <c r="C724" s="16" t="s">
        <v>443</v>
      </c>
      <c r="D724" s="23">
        <v>2500</v>
      </c>
      <c r="E724" s="23"/>
      <c r="F724" s="16"/>
    </row>
    <row r="725" spans="1:6" ht="12.75">
      <c r="A725" s="46" t="s">
        <v>852</v>
      </c>
      <c r="B725" s="10"/>
      <c r="C725" s="16" t="s">
        <v>444</v>
      </c>
      <c r="D725" s="23">
        <v>2300</v>
      </c>
      <c r="E725" s="23"/>
      <c r="F725" s="16"/>
    </row>
    <row r="726" spans="1:6" ht="12.75">
      <c r="A726" s="5"/>
      <c r="B726" s="10"/>
      <c r="C726" s="16" t="s">
        <v>445</v>
      </c>
      <c r="D726" s="23">
        <v>2300</v>
      </c>
      <c r="E726" s="23"/>
      <c r="F726" s="16"/>
    </row>
    <row r="727" spans="1:6" ht="12.75">
      <c r="A727" s="5"/>
      <c r="B727" s="10"/>
      <c r="C727" s="16" t="s">
        <v>446</v>
      </c>
      <c r="D727" s="23">
        <v>2300</v>
      </c>
      <c r="E727" s="23"/>
      <c r="F727" s="16"/>
    </row>
    <row r="728" spans="1:6" ht="12.75">
      <c r="A728" s="5"/>
      <c r="B728" s="10"/>
      <c r="C728" s="16"/>
      <c r="D728" s="23"/>
      <c r="E728" s="22">
        <f>SUM(D723:D727)</f>
        <v>12100</v>
      </c>
      <c r="F728" s="28">
        <f>E728/B722</f>
        <v>24.346076458752513</v>
      </c>
    </row>
    <row r="729" spans="1:6" ht="12.75">
      <c r="A729" s="4" t="s">
        <v>916</v>
      </c>
      <c r="B729" s="9">
        <v>2474</v>
      </c>
      <c r="C729" s="17"/>
      <c r="D729" s="24"/>
      <c r="E729" s="24"/>
      <c r="F729" s="17"/>
    </row>
    <row r="730" spans="1:6" ht="12.75">
      <c r="A730" s="5"/>
      <c r="B730" s="10"/>
      <c r="C730" s="16" t="s">
        <v>335</v>
      </c>
      <c r="D730" s="23">
        <v>13125.12</v>
      </c>
      <c r="E730" s="23"/>
      <c r="F730" s="16"/>
    </row>
    <row r="731" spans="1:6" ht="12.75">
      <c r="A731" s="5"/>
      <c r="B731" s="10"/>
      <c r="C731" s="16" t="s">
        <v>336</v>
      </c>
      <c r="D731" s="23">
        <v>8250</v>
      </c>
      <c r="E731" s="23"/>
      <c r="F731" s="16"/>
    </row>
    <row r="732" spans="1:6" ht="12.75">
      <c r="A732" s="5"/>
      <c r="B732" s="10"/>
      <c r="C732" s="16" t="s">
        <v>337</v>
      </c>
      <c r="D732" s="23">
        <v>9600</v>
      </c>
      <c r="E732" s="23"/>
      <c r="F732" s="16"/>
    </row>
    <row r="733" spans="1:6" ht="12.75">
      <c r="A733" s="5"/>
      <c r="B733" s="10"/>
      <c r="C733" s="16" t="s">
        <v>338</v>
      </c>
      <c r="D733" s="23">
        <v>10304.42</v>
      </c>
      <c r="E733" s="23"/>
      <c r="F733" s="16"/>
    </row>
    <row r="734" spans="1:6" ht="12.75">
      <c r="A734" s="5"/>
      <c r="B734" s="10"/>
      <c r="C734" s="16" t="s">
        <v>339</v>
      </c>
      <c r="D734" s="23">
        <v>9075</v>
      </c>
      <c r="E734" s="23"/>
      <c r="F734" s="16"/>
    </row>
    <row r="735" spans="1:6" ht="12.75">
      <c r="A735" s="5"/>
      <c r="B735" s="10"/>
      <c r="C735" s="16" t="s">
        <v>340</v>
      </c>
      <c r="D735" s="23">
        <v>8208.9</v>
      </c>
      <c r="E735" s="23"/>
      <c r="F735" s="16"/>
    </row>
    <row r="736" spans="1:6" ht="12.75">
      <c r="A736" s="5"/>
      <c r="B736" s="10"/>
      <c r="C736" s="16" t="s">
        <v>341</v>
      </c>
      <c r="D736" s="23">
        <v>7736.6</v>
      </c>
      <c r="E736" s="23"/>
      <c r="F736" s="16"/>
    </row>
    <row r="737" spans="1:6" ht="12.75">
      <c r="A737" s="5"/>
      <c r="B737" s="10"/>
      <c r="C737" s="16"/>
      <c r="D737" s="23"/>
      <c r="E737" s="22">
        <f>SUM(D730:D736)</f>
        <v>66300.04000000001</v>
      </c>
      <c r="F737" s="28">
        <f>E737/B729</f>
        <v>26.798722716248992</v>
      </c>
    </row>
    <row r="738" spans="1:6" ht="12.75">
      <c r="A738" s="4" t="s">
        <v>917</v>
      </c>
      <c r="B738" s="9">
        <v>667</v>
      </c>
      <c r="C738" s="17"/>
      <c r="D738" s="24"/>
      <c r="E738" s="24"/>
      <c r="F738" s="17"/>
    </row>
    <row r="739" spans="1:6" ht="12.75">
      <c r="A739" s="5"/>
      <c r="B739" s="10"/>
      <c r="C739" s="16" t="s">
        <v>86</v>
      </c>
      <c r="D739" s="23">
        <v>5264.57</v>
      </c>
      <c r="E739" s="23"/>
      <c r="F739" s="16"/>
    </row>
    <row r="740" spans="1:6" ht="12.75">
      <c r="A740" s="5"/>
      <c r="B740" s="10"/>
      <c r="C740" s="16" t="s">
        <v>87</v>
      </c>
      <c r="D740" s="23">
        <v>4698.63</v>
      </c>
      <c r="E740" s="23"/>
      <c r="F740" s="16"/>
    </row>
    <row r="741" spans="1:6" ht="12.75">
      <c r="A741" s="5"/>
      <c r="B741" s="10"/>
      <c r="C741" s="16" t="s">
        <v>88</v>
      </c>
      <c r="D741" s="23">
        <v>4887.29</v>
      </c>
      <c r="E741" s="23"/>
      <c r="F741" s="16"/>
    </row>
    <row r="742" spans="1:6" ht="12.75">
      <c r="A742" s="5"/>
      <c r="B742" s="10"/>
      <c r="C742" s="16" t="s">
        <v>89</v>
      </c>
      <c r="D742" s="23">
        <v>4993.98</v>
      </c>
      <c r="E742" s="23"/>
      <c r="F742" s="16"/>
    </row>
    <row r="743" spans="1:6" ht="12.75">
      <c r="A743" s="5"/>
      <c r="B743" s="10"/>
      <c r="C743" s="16" t="s">
        <v>90</v>
      </c>
      <c r="D743" s="23">
        <v>4391.96</v>
      </c>
      <c r="E743" s="23"/>
      <c r="F743" s="16"/>
    </row>
    <row r="744" spans="1:6" ht="12.75">
      <c r="A744" s="5"/>
      <c r="B744" s="10"/>
      <c r="C744" s="16"/>
      <c r="D744" s="23"/>
      <c r="E744" s="22">
        <f>SUM(D739:D743)</f>
        <v>24236.43</v>
      </c>
      <c r="F744" s="28">
        <f>E744/B738</f>
        <v>36.33647676161919</v>
      </c>
    </row>
    <row r="745" spans="1:6" ht="12.75">
      <c r="A745" s="4" t="s">
        <v>918</v>
      </c>
      <c r="B745" s="9">
        <v>1317</v>
      </c>
      <c r="C745" s="17"/>
      <c r="D745" s="24"/>
      <c r="E745" s="24"/>
      <c r="F745" s="17"/>
    </row>
    <row r="746" spans="1:6" ht="12.75">
      <c r="A746" s="5"/>
      <c r="B746" s="10"/>
      <c r="C746" s="16" t="s">
        <v>15</v>
      </c>
      <c r="D746" s="23">
        <v>11550.56</v>
      </c>
      <c r="E746" s="23"/>
      <c r="F746" s="16"/>
    </row>
    <row r="747" spans="1:6" ht="12.75">
      <c r="A747" s="5"/>
      <c r="B747" s="10"/>
      <c r="C747" s="16" t="s">
        <v>16</v>
      </c>
      <c r="D747" s="23">
        <v>7901.06</v>
      </c>
      <c r="E747" s="23"/>
      <c r="F747" s="16"/>
    </row>
    <row r="748" spans="1:6" ht="12.75">
      <c r="A748" s="5"/>
      <c r="B748" s="10"/>
      <c r="C748" s="16" t="s">
        <v>17</v>
      </c>
      <c r="D748" s="23">
        <v>8458.08</v>
      </c>
      <c r="E748" s="23"/>
      <c r="F748" s="16"/>
    </row>
    <row r="749" spans="1:6" ht="12.75">
      <c r="A749" s="5"/>
      <c r="B749" s="10"/>
      <c r="C749" s="16" t="s">
        <v>18</v>
      </c>
      <c r="D749" s="23">
        <v>9410.82</v>
      </c>
      <c r="E749" s="23"/>
      <c r="F749" s="16"/>
    </row>
    <row r="750" spans="1:6" ht="12.75">
      <c r="A750" s="5"/>
      <c r="B750" s="10"/>
      <c r="C750" s="16" t="s">
        <v>19</v>
      </c>
      <c r="D750" s="23">
        <v>8647.78</v>
      </c>
      <c r="E750" s="23"/>
      <c r="F750" s="16"/>
    </row>
    <row r="751" spans="1:6" ht="12.75">
      <c r="A751" s="5"/>
      <c r="B751" s="10"/>
      <c r="C751" s="16" t="s">
        <v>20</v>
      </c>
      <c r="D751" s="23">
        <v>6103.78</v>
      </c>
      <c r="E751" s="23"/>
      <c r="F751" s="16"/>
    </row>
    <row r="752" spans="1:6" ht="12.75">
      <c r="A752" s="5"/>
      <c r="B752" s="10"/>
      <c r="C752" s="16" t="s">
        <v>21</v>
      </c>
      <c r="D752" s="23">
        <v>7251.76</v>
      </c>
      <c r="E752" s="23"/>
      <c r="F752" s="16"/>
    </row>
    <row r="753" spans="1:6" ht="12.75">
      <c r="A753" s="5"/>
      <c r="B753" s="10"/>
      <c r="C753" s="16"/>
      <c r="D753" s="23"/>
      <c r="E753" s="22">
        <f>SUM(D746:D752)</f>
        <v>59323.84</v>
      </c>
      <c r="F753" s="28">
        <f>E753/B745</f>
        <v>45.04467729688686</v>
      </c>
    </row>
    <row r="754" spans="1:6" ht="12.75">
      <c r="A754" s="4" t="s">
        <v>919</v>
      </c>
      <c r="B754" s="9">
        <v>6571</v>
      </c>
      <c r="C754" s="17"/>
      <c r="D754" s="24"/>
      <c r="E754" s="24"/>
      <c r="F754" s="17"/>
    </row>
    <row r="755" spans="1:6" ht="12.75">
      <c r="A755" s="5"/>
      <c r="B755" s="10"/>
      <c r="C755" s="16" t="s">
        <v>22</v>
      </c>
      <c r="D755" s="23">
        <v>21600</v>
      </c>
      <c r="E755" s="23"/>
      <c r="F755" s="16"/>
    </row>
    <row r="756" spans="1:6" ht="12.75">
      <c r="A756" s="5"/>
      <c r="B756" s="10"/>
      <c r="C756" s="16" t="s">
        <v>23</v>
      </c>
      <c r="D756" s="23">
        <v>20494</v>
      </c>
      <c r="E756" s="23"/>
      <c r="F756" s="16"/>
    </row>
    <row r="757" spans="1:6" ht="12.75">
      <c r="A757" s="5"/>
      <c r="B757" s="10"/>
      <c r="C757" s="16" t="s">
        <v>24</v>
      </c>
      <c r="D757" s="23">
        <v>16721</v>
      </c>
      <c r="E757" s="23"/>
      <c r="F757" s="16"/>
    </row>
    <row r="758" spans="1:6" ht="12.75">
      <c r="A758" s="5"/>
      <c r="B758" s="10"/>
      <c r="C758" s="16" t="s">
        <v>25</v>
      </c>
      <c r="D758" s="23">
        <v>18319</v>
      </c>
      <c r="E758" s="23"/>
      <c r="F758" s="16"/>
    </row>
    <row r="759" spans="1:6" ht="12.75">
      <c r="A759" s="5"/>
      <c r="B759" s="10"/>
      <c r="C759" s="16" t="s">
        <v>26</v>
      </c>
      <c r="D759" s="23">
        <v>17092</v>
      </c>
      <c r="E759" s="23"/>
      <c r="F759" s="16"/>
    </row>
    <row r="760" spans="1:6" ht="12.75">
      <c r="A760" s="5"/>
      <c r="B760" s="10"/>
      <c r="C760" s="16" t="s">
        <v>27</v>
      </c>
      <c r="D760" s="23">
        <v>17177</v>
      </c>
      <c r="E760" s="23"/>
      <c r="F760" s="16"/>
    </row>
    <row r="761" spans="1:6" ht="12.75">
      <c r="A761" s="5"/>
      <c r="B761" s="10"/>
      <c r="C761" s="16" t="s">
        <v>28</v>
      </c>
      <c r="D761" s="23">
        <v>14674</v>
      </c>
      <c r="E761" s="23"/>
      <c r="F761" s="16"/>
    </row>
    <row r="762" spans="1:6" ht="12.75">
      <c r="A762" s="5"/>
      <c r="B762" s="10"/>
      <c r="C762" s="16"/>
      <c r="D762" s="23"/>
      <c r="E762" s="22">
        <f>SUM(D755:D761)</f>
        <v>126077</v>
      </c>
      <c r="F762" s="28">
        <f>E762/B754</f>
        <v>19.186881753157813</v>
      </c>
    </row>
    <row r="763" spans="1:6" ht="12.75">
      <c r="A763" s="4" t="s">
        <v>920</v>
      </c>
      <c r="B763" s="9">
        <v>2662</v>
      </c>
      <c r="C763" s="17"/>
      <c r="D763" s="24"/>
      <c r="E763" s="24"/>
      <c r="F763" s="17"/>
    </row>
    <row r="764" spans="1:6" ht="12.75">
      <c r="A764" s="5"/>
      <c r="B764" s="10"/>
      <c r="C764" s="16" t="s">
        <v>29</v>
      </c>
      <c r="D764" s="23">
        <v>24414.62</v>
      </c>
      <c r="E764" s="23"/>
      <c r="F764" s="16"/>
    </row>
    <row r="765" spans="1:6" ht="12.75">
      <c r="A765" s="5"/>
      <c r="B765" s="10"/>
      <c r="C765" s="16" t="s">
        <v>30</v>
      </c>
      <c r="D765" s="23">
        <v>18032.86</v>
      </c>
      <c r="E765" s="23"/>
      <c r="F765" s="16"/>
    </row>
    <row r="766" spans="1:6" ht="12.75">
      <c r="A766" s="5"/>
      <c r="B766" s="10"/>
      <c r="C766" s="16" t="s">
        <v>31</v>
      </c>
      <c r="D766" s="23">
        <v>10095</v>
      </c>
      <c r="E766" s="23"/>
      <c r="F766" s="16"/>
    </row>
    <row r="767" spans="1:6" ht="12.75">
      <c r="A767" s="5"/>
      <c r="B767" s="10"/>
      <c r="C767" s="16" t="s">
        <v>32</v>
      </c>
      <c r="D767" s="23">
        <v>10355.44</v>
      </c>
      <c r="E767" s="23"/>
      <c r="F767" s="16"/>
    </row>
    <row r="768" spans="1:6" ht="12.75">
      <c r="A768" s="5"/>
      <c r="B768" s="10"/>
      <c r="C768" s="16" t="s">
        <v>57</v>
      </c>
      <c r="D768" s="23">
        <v>11233.13</v>
      </c>
      <c r="E768" s="23"/>
      <c r="F768" s="16"/>
    </row>
    <row r="769" spans="1:6" ht="12.75">
      <c r="A769" s="5"/>
      <c r="B769" s="10"/>
      <c r="C769" s="16" t="s">
        <v>58</v>
      </c>
      <c r="D769" s="23">
        <v>10306.88</v>
      </c>
      <c r="E769" s="23"/>
      <c r="F769" s="16"/>
    </row>
    <row r="770" spans="1:6" ht="12.75">
      <c r="A770" s="5"/>
      <c r="B770" s="10"/>
      <c r="C770" s="16" t="s">
        <v>59</v>
      </c>
      <c r="D770" s="23">
        <v>9641.71</v>
      </c>
      <c r="E770" s="23"/>
      <c r="F770" s="16"/>
    </row>
    <row r="771" spans="1:6" ht="12.75">
      <c r="A771" s="5"/>
      <c r="B771" s="10"/>
      <c r="C771" s="16"/>
      <c r="D771" s="23"/>
      <c r="E771" s="22">
        <f>SUM(D764:D770)</f>
        <v>94079.64000000001</v>
      </c>
      <c r="F771" s="28">
        <f>E771/B763</f>
        <v>35.34171299774606</v>
      </c>
    </row>
    <row r="772" spans="1:6" ht="12.75">
      <c r="A772" s="4" t="s">
        <v>921</v>
      </c>
      <c r="B772" s="9">
        <v>1643</v>
      </c>
      <c r="C772" s="17"/>
      <c r="D772" s="24"/>
      <c r="E772" s="24"/>
      <c r="F772" s="17"/>
    </row>
    <row r="773" spans="1:6" ht="12.75">
      <c r="A773" s="5"/>
      <c r="B773" s="10"/>
      <c r="C773" s="16" t="s">
        <v>60</v>
      </c>
      <c r="D773" s="23">
        <v>13820.58</v>
      </c>
      <c r="E773" s="23"/>
      <c r="F773" s="16"/>
    </row>
    <row r="774" spans="1:6" ht="12.75">
      <c r="A774" s="5"/>
      <c r="B774" s="10"/>
      <c r="C774" s="16" t="s">
        <v>61</v>
      </c>
      <c r="D774" s="23">
        <v>8962.76</v>
      </c>
      <c r="E774" s="23"/>
      <c r="F774" s="16"/>
    </row>
    <row r="775" spans="1:6" ht="12.75">
      <c r="A775" s="5"/>
      <c r="B775" s="10"/>
      <c r="C775" s="16" t="s">
        <v>62</v>
      </c>
      <c r="D775" s="23">
        <v>9711.75</v>
      </c>
      <c r="E775" s="23"/>
      <c r="F775" s="16"/>
    </row>
    <row r="776" spans="1:6" ht="12.75">
      <c r="A776" s="5"/>
      <c r="B776" s="10"/>
      <c r="C776" s="16" t="s">
        <v>63</v>
      </c>
      <c r="D776" s="23">
        <v>6348.38</v>
      </c>
      <c r="E776" s="23"/>
      <c r="F776" s="16"/>
    </row>
    <row r="777" spans="1:6" ht="12.75">
      <c r="A777" s="5"/>
      <c r="B777" s="10"/>
      <c r="C777" s="16" t="s">
        <v>64</v>
      </c>
      <c r="D777" s="23">
        <v>9462.53</v>
      </c>
      <c r="E777" s="23"/>
      <c r="F777" s="16"/>
    </row>
    <row r="778" spans="1:6" ht="12.75">
      <c r="A778" s="5"/>
      <c r="B778" s="10"/>
      <c r="C778" s="16" t="s">
        <v>65</v>
      </c>
      <c r="D778" s="23">
        <v>8492.9</v>
      </c>
      <c r="E778" s="23"/>
      <c r="F778" s="16"/>
    </row>
    <row r="779" spans="1:6" ht="12.75">
      <c r="A779" s="5"/>
      <c r="B779" s="10"/>
      <c r="C779" s="16" t="s">
        <v>66</v>
      </c>
      <c r="D779" s="23">
        <v>15047.85</v>
      </c>
      <c r="E779" s="23"/>
      <c r="F779" s="16"/>
    </row>
    <row r="780" spans="1:6" ht="12.75">
      <c r="A780" s="5"/>
      <c r="B780" s="10"/>
      <c r="C780" s="16"/>
      <c r="D780" s="23"/>
      <c r="E780" s="22">
        <f>SUM(D773:D779)</f>
        <v>71846.75</v>
      </c>
      <c r="F780" s="28">
        <f>E780/B772</f>
        <v>43.72900182592818</v>
      </c>
    </row>
    <row r="781" spans="1:6" ht="12.75">
      <c r="A781" s="4" t="s">
        <v>922</v>
      </c>
      <c r="B781" s="9">
        <v>718</v>
      </c>
      <c r="C781" s="17"/>
      <c r="D781" s="24"/>
      <c r="E781" s="24"/>
      <c r="F781" s="17"/>
    </row>
    <row r="782" spans="1:6" ht="12.75">
      <c r="A782" s="5"/>
      <c r="B782" s="10"/>
      <c r="C782" s="16" t="s">
        <v>67</v>
      </c>
      <c r="D782" s="23">
        <v>7532</v>
      </c>
      <c r="E782" s="23"/>
      <c r="F782" s="16"/>
    </row>
    <row r="783" spans="1:6" ht="12.75">
      <c r="A783" s="5"/>
      <c r="B783" s="10"/>
      <c r="C783" s="16" t="s">
        <v>68</v>
      </c>
      <c r="D783" s="23">
        <v>7046</v>
      </c>
      <c r="E783" s="23"/>
      <c r="F783" s="16"/>
    </row>
    <row r="784" spans="1:6" ht="12.75">
      <c r="A784" s="5"/>
      <c r="B784" s="10"/>
      <c r="C784" s="16" t="s">
        <v>69</v>
      </c>
      <c r="D784" s="23">
        <v>5906</v>
      </c>
      <c r="E784" s="23"/>
      <c r="F784" s="16"/>
    </row>
    <row r="785" spans="1:6" ht="12.75">
      <c r="A785" s="5"/>
      <c r="B785" s="10"/>
      <c r="C785" s="16" t="s">
        <v>70</v>
      </c>
      <c r="D785" s="23">
        <v>5706</v>
      </c>
      <c r="E785" s="23"/>
      <c r="F785" s="16"/>
    </row>
    <row r="786" spans="1:6" ht="12.75">
      <c r="A786" s="5"/>
      <c r="B786" s="10"/>
      <c r="C786" s="16" t="s">
        <v>71</v>
      </c>
      <c r="D786" s="23">
        <v>4186</v>
      </c>
      <c r="E786" s="23"/>
      <c r="F786" s="16"/>
    </row>
    <row r="787" spans="1:6" ht="12.75">
      <c r="A787" s="5"/>
      <c r="B787" s="10"/>
      <c r="C787" s="16" t="s">
        <v>72</v>
      </c>
      <c r="D787" s="23">
        <v>4186</v>
      </c>
      <c r="E787" s="23"/>
      <c r="F787" s="16"/>
    </row>
    <row r="788" spans="1:6" ht="12.75">
      <c r="A788" s="5"/>
      <c r="B788" s="10"/>
      <c r="C788" s="16" t="s">
        <v>73</v>
      </c>
      <c r="D788" s="23">
        <v>5066</v>
      </c>
      <c r="E788" s="23"/>
      <c r="F788" s="16"/>
    </row>
    <row r="789" spans="1:6" ht="12.75">
      <c r="A789" s="5"/>
      <c r="B789" s="10"/>
      <c r="C789" s="16"/>
      <c r="D789" s="23"/>
      <c r="E789" s="22">
        <f>SUM(D782:D788)</f>
        <v>39628</v>
      </c>
      <c r="F789" s="28">
        <f>E789/B781</f>
        <v>55.192200557103064</v>
      </c>
    </row>
    <row r="790" spans="1:6" ht="12.75">
      <c r="A790" s="4" t="s">
        <v>923</v>
      </c>
      <c r="B790" s="9">
        <v>614</v>
      </c>
      <c r="C790" s="17"/>
      <c r="D790" s="24"/>
      <c r="E790" s="24"/>
      <c r="F790" s="17"/>
    </row>
    <row r="791" spans="1:6" ht="12.75">
      <c r="A791" s="5"/>
      <c r="B791" s="10"/>
      <c r="C791" s="16" t="s">
        <v>74</v>
      </c>
      <c r="D791" s="23">
        <v>5405.33</v>
      </c>
      <c r="E791" s="23"/>
      <c r="F791" s="16"/>
    </row>
    <row r="792" spans="1:6" ht="12.75">
      <c r="A792" s="5"/>
      <c r="B792" s="10"/>
      <c r="C792" s="16" t="s">
        <v>75</v>
      </c>
      <c r="D792" s="23">
        <v>4106.67</v>
      </c>
      <c r="E792" s="23"/>
      <c r="F792" s="16"/>
    </row>
    <row r="793" spans="1:6" ht="12.75">
      <c r="A793" s="5"/>
      <c r="B793" s="10"/>
      <c r="C793" s="16" t="s">
        <v>76</v>
      </c>
      <c r="D793" s="23">
        <v>4946.67</v>
      </c>
      <c r="E793" s="23"/>
      <c r="F793" s="16"/>
    </row>
    <row r="794" spans="1:6" ht="12.75">
      <c r="A794" s="5"/>
      <c r="B794" s="10"/>
      <c r="C794" s="16" t="s">
        <v>77</v>
      </c>
      <c r="D794" s="23">
        <v>4746.67</v>
      </c>
      <c r="E794" s="23"/>
      <c r="F794" s="16"/>
    </row>
    <row r="795" spans="1:6" ht="12.75">
      <c r="A795" s="5"/>
      <c r="B795" s="10"/>
      <c r="C795" s="16" t="s">
        <v>78</v>
      </c>
      <c r="D795" s="23">
        <v>4846</v>
      </c>
      <c r="E795" s="23"/>
      <c r="F795" s="16"/>
    </row>
    <row r="796" spans="1:6" ht="12.75">
      <c r="A796" s="5"/>
      <c r="B796" s="10"/>
      <c r="C796" s="16" t="s">
        <v>79</v>
      </c>
      <c r="D796" s="23">
        <v>3914</v>
      </c>
      <c r="E796" s="23"/>
      <c r="F796" s="16"/>
    </row>
    <row r="797" spans="1:6" ht="12.75">
      <c r="A797" s="5"/>
      <c r="B797" s="10"/>
      <c r="C797" s="16"/>
      <c r="D797" s="23"/>
      <c r="E797" s="22">
        <f>SUM(D791:D796)</f>
        <v>27965.34</v>
      </c>
      <c r="F797" s="28">
        <f>E797/B790</f>
        <v>45.54615635179153</v>
      </c>
    </row>
    <row r="798" spans="1:6" ht="12.75">
      <c r="A798" s="4" t="s">
        <v>924</v>
      </c>
      <c r="B798" s="9">
        <v>1336</v>
      </c>
      <c r="C798" s="17"/>
      <c r="D798" s="24"/>
      <c r="E798" s="24"/>
      <c r="F798" s="17"/>
    </row>
    <row r="799" spans="1:6" ht="12.75">
      <c r="A799" s="5"/>
      <c r="B799" s="10"/>
      <c r="C799" s="16" t="s">
        <v>1190</v>
      </c>
      <c r="D799" s="23">
        <v>11825</v>
      </c>
      <c r="E799" s="23"/>
      <c r="F799" s="16"/>
    </row>
    <row r="800" spans="1:6" ht="12.75">
      <c r="A800" s="5"/>
      <c r="B800" s="10"/>
      <c r="C800" s="16" t="s">
        <v>1191</v>
      </c>
      <c r="D800" s="23">
        <v>10077.5</v>
      </c>
      <c r="E800" s="23"/>
      <c r="F800" s="16"/>
    </row>
    <row r="801" spans="1:6" ht="12.75">
      <c r="A801" s="5"/>
      <c r="B801" s="10"/>
      <c r="C801" s="16" t="s">
        <v>1192</v>
      </c>
      <c r="D801" s="23">
        <v>11412.5</v>
      </c>
      <c r="E801" s="23"/>
      <c r="F801" s="16"/>
    </row>
    <row r="802" spans="1:6" ht="12.75">
      <c r="A802" s="5"/>
      <c r="B802" s="10"/>
      <c r="C802" s="16" t="s">
        <v>1193</v>
      </c>
      <c r="D802" s="23">
        <v>9177.5</v>
      </c>
      <c r="E802" s="23"/>
      <c r="F802" s="16"/>
    </row>
    <row r="803" spans="1:6" ht="12.75">
      <c r="A803" s="5"/>
      <c r="B803" s="10"/>
      <c r="C803" s="16" t="s">
        <v>1194</v>
      </c>
      <c r="D803" s="23">
        <v>7833</v>
      </c>
      <c r="E803" s="23"/>
      <c r="F803" s="16"/>
    </row>
    <row r="804" spans="1:6" ht="12.75">
      <c r="A804" s="5"/>
      <c r="B804" s="10"/>
      <c r="C804" s="16" t="s">
        <v>1195</v>
      </c>
      <c r="D804" s="23">
        <v>9017.5</v>
      </c>
      <c r="E804" s="23"/>
      <c r="F804" s="16"/>
    </row>
    <row r="805" spans="1:6" ht="12.75">
      <c r="A805" s="5"/>
      <c r="B805" s="10"/>
      <c r="C805" s="16" t="s">
        <v>1196</v>
      </c>
      <c r="D805" s="23">
        <v>12793.75</v>
      </c>
      <c r="E805" s="23"/>
      <c r="F805" s="16"/>
    </row>
    <row r="806" spans="1:6" ht="12.75">
      <c r="A806" s="5"/>
      <c r="B806" s="10"/>
      <c r="C806" s="16"/>
      <c r="D806" s="23"/>
      <c r="E806" s="22">
        <f>SUM(D799:D805)</f>
        <v>72136.75</v>
      </c>
      <c r="F806" s="28">
        <f>E806/B798</f>
        <v>53.99457335329341</v>
      </c>
    </row>
    <row r="807" spans="1:6" ht="12.75">
      <c r="A807" s="4" t="s">
        <v>925</v>
      </c>
      <c r="B807" s="9">
        <v>3298</v>
      </c>
      <c r="C807" s="17"/>
      <c r="D807" s="24"/>
      <c r="E807" s="24"/>
      <c r="F807" s="17"/>
    </row>
    <row r="808" spans="1:6" ht="12.75">
      <c r="A808" s="5"/>
      <c r="B808" s="11"/>
      <c r="C808" s="16" t="s">
        <v>1293</v>
      </c>
      <c r="D808" s="23">
        <v>14103.22</v>
      </c>
      <c r="E808" s="23"/>
      <c r="F808" s="16"/>
    </row>
    <row r="809" spans="1:6" ht="12.75">
      <c r="A809" s="5"/>
      <c r="B809" s="11"/>
      <c r="C809" s="16" t="s">
        <v>1294</v>
      </c>
      <c r="D809" s="23">
        <v>12032.74</v>
      </c>
      <c r="E809" s="23"/>
      <c r="F809" s="16"/>
    </row>
    <row r="810" spans="1:6" ht="12.75">
      <c r="A810" s="5"/>
      <c r="B810" s="11"/>
      <c r="C810" s="16" t="s">
        <v>1313</v>
      </c>
      <c r="D810" s="23">
        <v>10253.38</v>
      </c>
      <c r="E810" s="23"/>
      <c r="F810" s="16"/>
    </row>
    <row r="811" spans="1:6" ht="12.75">
      <c r="A811" s="5"/>
      <c r="B811" s="11"/>
      <c r="C811" s="16" t="s">
        <v>1314</v>
      </c>
      <c r="D811" s="23">
        <v>10551.98</v>
      </c>
      <c r="E811" s="23"/>
      <c r="F811" s="16"/>
    </row>
    <row r="812" spans="1:6" ht="12.75">
      <c r="A812" s="5"/>
      <c r="B812" s="11"/>
      <c r="C812" s="16" t="s">
        <v>1315</v>
      </c>
      <c r="D812" s="23">
        <v>9592.14</v>
      </c>
      <c r="E812" s="23"/>
      <c r="F812" s="16"/>
    </row>
    <row r="813" spans="1:6" ht="12.75">
      <c r="A813" s="5"/>
      <c r="B813" s="11"/>
      <c r="C813" s="16" t="s">
        <v>1334</v>
      </c>
      <c r="D813" s="23">
        <v>11356.44</v>
      </c>
      <c r="E813" s="23"/>
      <c r="F813" s="16"/>
    </row>
    <row r="814" spans="1:6" ht="12.75">
      <c r="A814" s="5"/>
      <c r="B814" s="11"/>
      <c r="C814" s="16" t="s">
        <v>1335</v>
      </c>
      <c r="D814" s="23">
        <v>8096.16</v>
      </c>
      <c r="E814" s="23"/>
      <c r="F814" s="16"/>
    </row>
    <row r="815" spans="1:6" ht="12.75">
      <c r="A815" s="5"/>
      <c r="B815" s="11"/>
      <c r="C815" s="16"/>
      <c r="D815" s="23"/>
      <c r="E815" s="22">
        <f>SUM(D808:D814)</f>
        <v>75986.06</v>
      </c>
      <c r="F815" s="28">
        <f>E815/B807</f>
        <v>23.04004244996968</v>
      </c>
    </row>
    <row r="816" spans="1:6" ht="12.75">
      <c r="A816" s="4" t="s">
        <v>926</v>
      </c>
      <c r="B816" s="9">
        <v>2464</v>
      </c>
      <c r="C816" s="17"/>
      <c r="D816" s="24"/>
      <c r="E816" s="24"/>
      <c r="F816" s="17"/>
    </row>
    <row r="817" spans="1:6" ht="12.75">
      <c r="A817" s="5"/>
      <c r="B817" s="11"/>
      <c r="C817" s="16" t="s">
        <v>80</v>
      </c>
      <c r="D817" s="23">
        <v>15521.97</v>
      </c>
      <c r="E817" s="23"/>
      <c r="F817" s="16"/>
    </row>
    <row r="818" spans="1:6" ht="12.75">
      <c r="A818" s="5"/>
      <c r="B818" s="11"/>
      <c r="C818" s="16" t="s">
        <v>81</v>
      </c>
      <c r="D818" s="23">
        <v>11405.06</v>
      </c>
      <c r="E818" s="23"/>
      <c r="F818" s="16"/>
    </row>
    <row r="819" spans="1:6" ht="12.75">
      <c r="A819" s="5"/>
      <c r="B819" s="11"/>
      <c r="C819" s="16" t="s">
        <v>82</v>
      </c>
      <c r="D819" s="23">
        <v>9949.71</v>
      </c>
      <c r="E819" s="23"/>
      <c r="F819" s="16"/>
    </row>
    <row r="820" spans="1:6" ht="12.75">
      <c r="A820" s="5"/>
      <c r="B820" s="11"/>
      <c r="C820" s="16" t="s">
        <v>83</v>
      </c>
      <c r="D820" s="23">
        <v>8807.64</v>
      </c>
      <c r="E820" s="23"/>
      <c r="F820" s="16"/>
    </row>
    <row r="821" spans="1:6" ht="12.75">
      <c r="A821" s="5"/>
      <c r="B821" s="11"/>
      <c r="C821" s="16" t="s">
        <v>85</v>
      </c>
      <c r="D821" s="23">
        <v>5727.86</v>
      </c>
      <c r="E821" s="23"/>
      <c r="F821" s="16"/>
    </row>
    <row r="822" spans="1:6" ht="12.75">
      <c r="A822" s="5"/>
      <c r="B822" s="11"/>
      <c r="C822" s="16" t="s">
        <v>84</v>
      </c>
      <c r="D822" s="23">
        <v>1322.36</v>
      </c>
      <c r="E822" s="23"/>
      <c r="F822" s="16"/>
    </row>
    <row r="823" spans="1:6" ht="12.75">
      <c r="A823" s="5"/>
      <c r="B823" s="11"/>
      <c r="C823" s="16"/>
      <c r="D823" s="23"/>
      <c r="E823" s="22">
        <f>SUM(D817:D822)</f>
        <v>52734.6</v>
      </c>
      <c r="F823" s="28">
        <f>E823/B816</f>
        <v>21.40202922077922</v>
      </c>
    </row>
    <row r="824" spans="1:6" ht="12.75">
      <c r="A824" s="4" t="s">
        <v>927</v>
      </c>
      <c r="B824" s="9">
        <v>1902</v>
      </c>
      <c r="C824" s="17"/>
      <c r="D824" s="24"/>
      <c r="E824" s="24"/>
      <c r="F824" s="17"/>
    </row>
    <row r="825" spans="1:6" ht="12.75">
      <c r="A825" s="5"/>
      <c r="B825" s="10"/>
      <c r="C825" s="16" t="s">
        <v>447</v>
      </c>
      <c r="D825" s="23">
        <v>8750</v>
      </c>
      <c r="E825" s="23"/>
      <c r="F825" s="16"/>
    </row>
    <row r="826" spans="1:6" ht="12.75">
      <c r="A826" s="5"/>
      <c r="B826" s="10"/>
      <c r="C826" s="16" t="s">
        <v>448</v>
      </c>
      <c r="D826" s="23">
        <v>6300</v>
      </c>
      <c r="E826" s="23"/>
      <c r="F826" s="16"/>
    </row>
    <row r="827" spans="1:6" ht="12.75">
      <c r="A827" s="5"/>
      <c r="B827" s="10"/>
      <c r="C827" s="16" t="s">
        <v>449</v>
      </c>
      <c r="D827" s="23">
        <v>8230.5</v>
      </c>
      <c r="E827" s="23"/>
      <c r="F827" s="16"/>
    </row>
    <row r="828" spans="1:6" ht="12.75">
      <c r="A828" s="5"/>
      <c r="B828" s="10"/>
      <c r="C828" s="16" t="s">
        <v>450</v>
      </c>
      <c r="D828" s="23">
        <v>6300</v>
      </c>
      <c r="E828" s="23"/>
      <c r="F828" s="16"/>
    </row>
    <row r="829" spans="1:6" ht="12.75">
      <c r="A829" s="5"/>
      <c r="B829" s="10"/>
      <c r="C829" s="16" t="s">
        <v>451</v>
      </c>
      <c r="D829" s="23">
        <v>9718.75</v>
      </c>
      <c r="E829" s="23"/>
      <c r="F829" s="16"/>
    </row>
    <row r="830" spans="1:6" ht="12.75">
      <c r="A830" s="5"/>
      <c r="B830" s="10"/>
      <c r="C830" s="16" t="s">
        <v>452</v>
      </c>
      <c r="D830" s="23">
        <v>6667.88</v>
      </c>
      <c r="E830" s="23"/>
      <c r="F830" s="16"/>
    </row>
    <row r="831" spans="1:6" ht="12.75">
      <c r="A831" s="5"/>
      <c r="B831" s="10"/>
      <c r="C831" s="16" t="s">
        <v>453</v>
      </c>
      <c r="D831" s="23">
        <v>9976.29</v>
      </c>
      <c r="E831" s="23"/>
      <c r="F831" s="16"/>
    </row>
    <row r="832" spans="1:6" ht="12.75">
      <c r="A832" s="5"/>
      <c r="B832" s="10"/>
      <c r="C832" s="16"/>
      <c r="D832" s="23"/>
      <c r="E832" s="22">
        <f>SUM(D825:D831)</f>
        <v>55943.42</v>
      </c>
      <c r="F832" s="28">
        <f>E832/B824</f>
        <v>29.412944269190326</v>
      </c>
    </row>
    <row r="833" spans="1:6" ht="12.75">
      <c r="A833" s="4" t="s">
        <v>928</v>
      </c>
      <c r="B833" s="9">
        <v>2742</v>
      </c>
      <c r="C833" s="17"/>
      <c r="D833" s="24"/>
      <c r="E833" s="24"/>
      <c r="F833" s="17"/>
    </row>
    <row r="834" spans="1:6" ht="12.75">
      <c r="A834" s="5"/>
      <c r="B834" s="10"/>
      <c r="C834" s="16" t="s">
        <v>526</v>
      </c>
      <c r="D834" s="23">
        <v>11741.8</v>
      </c>
      <c r="E834" s="23"/>
      <c r="F834" s="16"/>
    </row>
    <row r="835" spans="1:6" ht="12.75">
      <c r="A835" s="5"/>
      <c r="B835" s="10"/>
      <c r="C835" s="16" t="s">
        <v>527</v>
      </c>
      <c r="D835" s="23">
        <v>10628.75</v>
      </c>
      <c r="E835" s="23"/>
      <c r="F835" s="16"/>
    </row>
    <row r="836" spans="1:6" ht="12.75">
      <c r="A836" s="5"/>
      <c r="B836" s="10"/>
      <c r="C836" s="16" t="s">
        <v>528</v>
      </c>
      <c r="D836" s="23">
        <v>8197.75</v>
      </c>
      <c r="E836" s="23"/>
      <c r="F836" s="16"/>
    </row>
    <row r="837" spans="1:6" ht="12.75">
      <c r="A837" s="5"/>
      <c r="B837" s="10"/>
      <c r="C837" s="16" t="s">
        <v>529</v>
      </c>
      <c r="D837" s="23">
        <v>9295.37</v>
      </c>
      <c r="E837" s="23"/>
      <c r="F837" s="16"/>
    </row>
    <row r="838" spans="1:6" ht="12.75">
      <c r="A838" s="5"/>
      <c r="B838" s="10"/>
      <c r="C838" s="16" t="s">
        <v>530</v>
      </c>
      <c r="D838" s="23">
        <v>9211.45</v>
      </c>
      <c r="E838" s="23"/>
      <c r="F838" s="16"/>
    </row>
    <row r="839" spans="1:6" ht="12.75">
      <c r="A839" s="5"/>
      <c r="B839" s="10"/>
      <c r="C839" s="16" t="s">
        <v>531</v>
      </c>
      <c r="D839" s="23">
        <v>9476.01</v>
      </c>
      <c r="E839" s="23"/>
      <c r="F839" s="16"/>
    </row>
    <row r="840" spans="1:6" ht="12.75">
      <c r="A840" s="5"/>
      <c r="B840" s="10"/>
      <c r="C840" s="16" t="s">
        <v>532</v>
      </c>
      <c r="D840" s="23">
        <v>10199.45</v>
      </c>
      <c r="E840" s="23"/>
      <c r="F840" s="16"/>
    </row>
    <row r="841" spans="1:6" ht="12.75">
      <c r="A841" s="5"/>
      <c r="B841" s="10"/>
      <c r="C841" s="16"/>
      <c r="D841" s="23"/>
      <c r="E841" s="22">
        <f>SUM(D834:D840)</f>
        <v>68750.58</v>
      </c>
      <c r="F841" s="28">
        <f>E841/B833</f>
        <v>25.073150984682712</v>
      </c>
    </row>
    <row r="842" spans="1:6" ht="12.75">
      <c r="A842" s="4" t="s">
        <v>929</v>
      </c>
      <c r="B842" s="9">
        <v>589</v>
      </c>
      <c r="C842" s="17"/>
      <c r="D842" s="24"/>
      <c r="E842" s="24"/>
      <c r="F842" s="17"/>
    </row>
    <row r="843" spans="1:6" ht="12.75">
      <c r="A843" s="5"/>
      <c r="B843" s="10"/>
      <c r="C843" s="16" t="s">
        <v>314</v>
      </c>
      <c r="D843" s="23">
        <v>3640</v>
      </c>
      <c r="E843" s="23"/>
      <c r="F843" s="16"/>
    </row>
    <row r="844" spans="1:6" ht="12.75">
      <c r="A844" s="5"/>
      <c r="B844" s="10"/>
      <c r="C844" s="16" t="s">
        <v>315</v>
      </c>
      <c r="D844" s="23">
        <v>3240</v>
      </c>
      <c r="E844" s="23"/>
      <c r="F844" s="16"/>
    </row>
    <row r="845" spans="1:6" ht="12.75">
      <c r="A845" s="5"/>
      <c r="B845" s="10"/>
      <c r="C845" s="16" t="s">
        <v>316</v>
      </c>
      <c r="D845" s="23">
        <v>3480</v>
      </c>
      <c r="E845" s="23"/>
      <c r="F845" s="16"/>
    </row>
    <row r="846" spans="1:6" ht="12.75">
      <c r="A846" s="5"/>
      <c r="B846" s="10"/>
      <c r="C846" s="16" t="s">
        <v>317</v>
      </c>
      <c r="D846" s="23">
        <v>3536.49</v>
      </c>
      <c r="E846" s="23"/>
      <c r="F846" s="16"/>
    </row>
    <row r="847" spans="1:6" ht="12.75">
      <c r="A847" s="5"/>
      <c r="B847" s="10"/>
      <c r="C847" s="16" t="s">
        <v>318</v>
      </c>
      <c r="D847" s="23">
        <v>3215.16</v>
      </c>
      <c r="E847" s="23"/>
      <c r="F847" s="16"/>
    </row>
    <row r="848" spans="1:6" ht="12.75">
      <c r="A848" s="5"/>
      <c r="B848" s="10"/>
      <c r="C848" s="16"/>
      <c r="D848" s="23"/>
      <c r="E848" s="22">
        <f>SUM(D843:D847)</f>
        <v>17111.65</v>
      </c>
      <c r="F848" s="28">
        <f>E848/B842</f>
        <v>29.052037351443126</v>
      </c>
    </row>
    <row r="849" spans="1:6" ht="12.75">
      <c r="A849" s="4" t="s">
        <v>930</v>
      </c>
      <c r="B849" s="9">
        <v>363</v>
      </c>
      <c r="C849" s="17"/>
      <c r="D849" s="24"/>
      <c r="E849" s="24"/>
      <c r="F849" s="17"/>
    </row>
    <row r="850" spans="1:6" ht="12.75">
      <c r="A850" s="5"/>
      <c r="B850" s="10"/>
      <c r="C850" s="16" t="s">
        <v>241</v>
      </c>
      <c r="D850" s="23">
        <v>2587.05</v>
      </c>
      <c r="E850" s="23"/>
      <c r="F850" s="16"/>
    </row>
    <row r="851" spans="1:6" ht="12.75">
      <c r="A851" s="5"/>
      <c r="B851" s="10"/>
      <c r="C851" s="16" t="s">
        <v>242</v>
      </c>
      <c r="D851" s="23">
        <v>2107.5</v>
      </c>
      <c r="E851" s="23"/>
      <c r="F851" s="16"/>
    </row>
    <row r="852" spans="1:6" ht="12.75">
      <c r="A852" s="5"/>
      <c r="B852" s="10"/>
      <c r="C852" s="16" t="s">
        <v>243</v>
      </c>
      <c r="D852" s="23">
        <v>2321.47</v>
      </c>
      <c r="E852" s="23"/>
      <c r="F852" s="16"/>
    </row>
    <row r="853" spans="1:6" ht="12.75">
      <c r="A853" s="5"/>
      <c r="B853" s="10"/>
      <c r="C853" s="16" t="s">
        <v>244</v>
      </c>
      <c r="D853" s="23">
        <v>2302.5</v>
      </c>
      <c r="E853" s="23"/>
      <c r="F853" s="16"/>
    </row>
    <row r="854" spans="1:6" ht="12.75">
      <c r="A854" s="5"/>
      <c r="B854" s="10"/>
      <c r="C854" s="16" t="s">
        <v>245</v>
      </c>
      <c r="D854" s="23">
        <v>1900</v>
      </c>
      <c r="E854" s="23"/>
      <c r="F854" s="16"/>
    </row>
    <row r="855" spans="1:6" ht="12.75">
      <c r="A855" s="5"/>
      <c r="B855" s="10"/>
      <c r="C855" s="16"/>
      <c r="D855" s="23"/>
      <c r="E855" s="22">
        <f>SUM(D850:D854)</f>
        <v>11218.52</v>
      </c>
      <c r="F855" s="28">
        <f>E855/B849</f>
        <v>30.905013774104685</v>
      </c>
    </row>
    <row r="856" spans="1:6" ht="12.75">
      <c r="A856" s="4" t="s">
        <v>931</v>
      </c>
      <c r="B856" s="9">
        <v>1033</v>
      </c>
      <c r="C856" s="17"/>
      <c r="D856" s="24"/>
      <c r="E856" s="24"/>
      <c r="F856" s="17"/>
    </row>
    <row r="857" spans="1:6" ht="12.75">
      <c r="A857" s="5"/>
      <c r="B857" s="10"/>
      <c r="C857" s="16" t="s">
        <v>476</v>
      </c>
      <c r="D857" s="23">
        <v>7520</v>
      </c>
      <c r="E857" s="23"/>
      <c r="F857" s="16"/>
    </row>
    <row r="858" spans="1:6" ht="12.75">
      <c r="A858" s="5"/>
      <c r="B858" s="10"/>
      <c r="C858" s="16" t="s">
        <v>478</v>
      </c>
      <c r="D858" s="23">
        <v>6175</v>
      </c>
      <c r="E858" s="23"/>
      <c r="F858" s="16"/>
    </row>
    <row r="859" spans="1:6" ht="12.75">
      <c r="A859" s="5"/>
      <c r="B859" s="10"/>
      <c r="C859" s="31" t="s">
        <v>477</v>
      </c>
      <c r="D859" s="23"/>
      <c r="E859" s="23"/>
      <c r="F859" s="16"/>
    </row>
    <row r="860" spans="1:6" ht="12.75">
      <c r="A860" s="5"/>
      <c r="B860" s="10"/>
      <c r="C860" s="16" t="s">
        <v>479</v>
      </c>
      <c r="D860" s="23">
        <v>5375</v>
      </c>
      <c r="E860" s="23"/>
      <c r="F860" s="16"/>
    </row>
    <row r="861" spans="1:6" ht="12.75">
      <c r="A861" s="5"/>
      <c r="B861" s="10"/>
      <c r="C861" s="16" t="s">
        <v>480</v>
      </c>
      <c r="D861" s="23">
        <v>4770</v>
      </c>
      <c r="E861" s="23"/>
      <c r="F861" s="16"/>
    </row>
    <row r="862" spans="1:6" ht="12.75">
      <c r="A862" s="5"/>
      <c r="B862" s="10"/>
      <c r="C862" s="16" t="s">
        <v>481</v>
      </c>
      <c r="D862" s="23">
        <v>4500</v>
      </c>
      <c r="E862" s="23"/>
      <c r="F862" s="16"/>
    </row>
    <row r="863" spans="1:6" ht="12.75">
      <c r="A863" s="5"/>
      <c r="B863" s="10"/>
      <c r="C863" s="16" t="s">
        <v>482</v>
      </c>
      <c r="D863" s="23">
        <v>3525</v>
      </c>
      <c r="E863" s="23"/>
      <c r="F863" s="16"/>
    </row>
    <row r="864" spans="1:6" ht="12.75">
      <c r="A864" s="5"/>
      <c r="B864" s="10"/>
      <c r="C864" s="16" t="s">
        <v>483</v>
      </c>
      <c r="D864" s="23">
        <v>4695</v>
      </c>
      <c r="E864" s="23"/>
      <c r="F864" s="16"/>
    </row>
    <row r="865" spans="1:6" ht="12.75">
      <c r="A865" s="5"/>
      <c r="B865" s="10"/>
      <c r="C865" s="16"/>
      <c r="D865" s="23"/>
      <c r="E865" s="22">
        <f>SUM(D857:D864)</f>
        <v>36560</v>
      </c>
      <c r="F865" s="28">
        <f>E865/B856</f>
        <v>35.39206195546951</v>
      </c>
    </row>
    <row r="866" spans="1:6" ht="12.75">
      <c r="A866" s="4" t="s">
        <v>932</v>
      </c>
      <c r="B866" s="9">
        <v>929</v>
      </c>
      <c r="C866" s="17"/>
      <c r="D866" s="24"/>
      <c r="E866" s="24"/>
      <c r="F866" s="17"/>
    </row>
    <row r="867" spans="1:6" ht="12.75">
      <c r="A867" s="5"/>
      <c r="B867" s="10"/>
      <c r="C867" s="16" t="s">
        <v>101</v>
      </c>
      <c r="D867" s="23">
        <v>9034.77</v>
      </c>
      <c r="E867" s="23"/>
      <c r="F867" s="16"/>
    </row>
    <row r="868" spans="1:6" ht="12.75">
      <c r="A868" s="5"/>
      <c r="B868" s="10"/>
      <c r="C868" s="16" t="s">
        <v>102</v>
      </c>
      <c r="D868" s="23">
        <v>6105.16</v>
      </c>
      <c r="E868" s="23"/>
      <c r="F868" s="16"/>
    </row>
    <row r="869" spans="1:6" ht="12.75">
      <c r="A869" s="5"/>
      <c r="B869" s="10"/>
      <c r="C869" s="16" t="s">
        <v>103</v>
      </c>
      <c r="D869" s="23">
        <v>6840.42</v>
      </c>
      <c r="E869" s="23"/>
      <c r="F869" s="16"/>
    </row>
    <row r="870" spans="1:6" ht="12.75">
      <c r="A870" s="5"/>
      <c r="B870" s="10"/>
      <c r="C870" s="16" t="s">
        <v>104</v>
      </c>
      <c r="D870" s="23">
        <v>6974.41</v>
      </c>
      <c r="E870" s="23"/>
      <c r="F870" s="16"/>
    </row>
    <row r="871" spans="1:6" ht="12.75">
      <c r="A871" s="5"/>
      <c r="B871" s="10"/>
      <c r="C871" s="16" t="s">
        <v>105</v>
      </c>
      <c r="D871" s="23">
        <v>6328.16</v>
      </c>
      <c r="E871" s="23"/>
      <c r="F871" s="16"/>
    </row>
    <row r="872" spans="1:6" ht="12.75">
      <c r="A872" s="5"/>
      <c r="B872" s="10"/>
      <c r="C872" s="16"/>
      <c r="D872" s="23"/>
      <c r="E872" s="22">
        <f>SUM(D867:D871)</f>
        <v>35282.92</v>
      </c>
      <c r="F872" s="28">
        <f>E872/B866</f>
        <v>37.979461786867596</v>
      </c>
    </row>
    <row r="873" spans="1:6" ht="12.75">
      <c r="A873" s="4" t="s">
        <v>933</v>
      </c>
      <c r="B873" s="9">
        <v>540</v>
      </c>
      <c r="C873" s="17"/>
      <c r="D873" s="24"/>
      <c r="E873" s="24"/>
      <c r="F873" s="17"/>
    </row>
    <row r="874" spans="1:6" ht="12.75">
      <c r="A874" s="5"/>
      <c r="B874" s="10"/>
      <c r="C874" s="16" t="s">
        <v>91</v>
      </c>
      <c r="D874" s="23">
        <v>5287.97</v>
      </c>
      <c r="E874" s="23"/>
      <c r="F874" s="16"/>
    </row>
    <row r="875" spans="1:6" ht="12.75">
      <c r="A875" s="5"/>
      <c r="B875" s="10"/>
      <c r="C875" s="16" t="s">
        <v>92</v>
      </c>
      <c r="D875" s="23">
        <v>4212.01</v>
      </c>
      <c r="E875" s="23"/>
      <c r="F875" s="16"/>
    </row>
    <row r="876" spans="1:6" ht="12.75">
      <c r="A876" s="5"/>
      <c r="B876" s="10"/>
      <c r="C876" s="16" t="s">
        <v>93</v>
      </c>
      <c r="D876" s="23">
        <v>4694.36</v>
      </c>
      <c r="E876" s="23"/>
      <c r="F876" s="16"/>
    </row>
    <row r="877" spans="1:6" ht="12.75">
      <c r="A877" s="5"/>
      <c r="B877" s="10"/>
      <c r="C877" s="16" t="s">
        <v>94</v>
      </c>
      <c r="D877" s="23">
        <v>4535.37</v>
      </c>
      <c r="E877" s="23"/>
      <c r="F877" s="16"/>
    </row>
    <row r="878" spans="1:6" ht="12.75">
      <c r="A878" s="5"/>
      <c r="B878" s="10"/>
      <c r="C878" s="16" t="s">
        <v>95</v>
      </c>
      <c r="D878" s="23">
        <v>4623.34</v>
      </c>
      <c r="E878" s="23"/>
      <c r="F878" s="16"/>
    </row>
    <row r="879" spans="1:6" ht="12.75">
      <c r="A879" s="5"/>
      <c r="B879" s="10"/>
      <c r="C879" s="16"/>
      <c r="D879" s="23"/>
      <c r="E879" s="22">
        <f>SUM(D874:D878)</f>
        <v>23353.05</v>
      </c>
      <c r="F879" s="28">
        <f>E879/B873</f>
        <v>43.24638888888889</v>
      </c>
    </row>
    <row r="880" spans="1:6" ht="12.75">
      <c r="A880" s="4" t="s">
        <v>934</v>
      </c>
      <c r="B880" s="9">
        <v>1291</v>
      </c>
      <c r="C880" s="17"/>
      <c r="D880" s="24"/>
      <c r="E880" s="24"/>
      <c r="F880" s="17"/>
    </row>
    <row r="881" spans="1:6" ht="12.75">
      <c r="A881" s="5"/>
      <c r="B881" s="11"/>
      <c r="C881" s="16" t="s">
        <v>107</v>
      </c>
      <c r="D881" s="23">
        <v>6940.5</v>
      </c>
      <c r="E881" s="23"/>
      <c r="F881" s="16"/>
    </row>
    <row r="882" spans="1:6" ht="12.75">
      <c r="A882" s="5"/>
      <c r="B882" s="11"/>
      <c r="C882" s="16" t="s">
        <v>108</v>
      </c>
      <c r="D882" s="23">
        <v>6175.5</v>
      </c>
      <c r="E882" s="23"/>
      <c r="F882" s="16"/>
    </row>
    <row r="883" spans="1:6" ht="12.75">
      <c r="A883" s="5"/>
      <c r="B883" s="11"/>
      <c r="C883" s="16" t="s">
        <v>109</v>
      </c>
      <c r="D883" s="23">
        <v>7143</v>
      </c>
      <c r="E883" s="23"/>
      <c r="F883" s="16"/>
    </row>
    <row r="884" spans="1:6" ht="12.75">
      <c r="A884" s="5"/>
      <c r="B884" s="11"/>
      <c r="C884" s="16" t="s">
        <v>110</v>
      </c>
      <c r="D884" s="23">
        <v>5388</v>
      </c>
      <c r="E884" s="23"/>
      <c r="F884" s="16"/>
    </row>
    <row r="885" spans="1:6" ht="12.75">
      <c r="A885" s="5"/>
      <c r="B885" s="11"/>
      <c r="C885" s="16" t="s">
        <v>111</v>
      </c>
      <c r="D885" s="23">
        <v>5733</v>
      </c>
      <c r="E885" s="23"/>
      <c r="F885" s="16"/>
    </row>
    <row r="886" spans="1:6" ht="12.75">
      <c r="A886" s="5"/>
      <c r="B886" s="11"/>
      <c r="C886" s="16" t="s">
        <v>112</v>
      </c>
      <c r="D886" s="23">
        <v>7158</v>
      </c>
      <c r="E886" s="23"/>
      <c r="F886" s="16"/>
    </row>
    <row r="887" spans="1:6" ht="12.75">
      <c r="A887" s="5"/>
      <c r="B887" s="11"/>
      <c r="C887" s="16"/>
      <c r="D887" s="23"/>
      <c r="E887" s="22">
        <f>SUM(D881:D886)</f>
        <v>38538</v>
      </c>
      <c r="F887" s="28">
        <f>E887/B880</f>
        <v>29.85127807900852</v>
      </c>
    </row>
    <row r="888" spans="1:6" ht="12.75">
      <c r="A888" s="4" t="s">
        <v>935</v>
      </c>
      <c r="B888" s="9">
        <v>1712</v>
      </c>
      <c r="C888" s="17"/>
      <c r="D888" s="24"/>
      <c r="E888" s="24"/>
      <c r="F888" s="17"/>
    </row>
    <row r="889" spans="1:6" ht="12.75">
      <c r="A889" s="5"/>
      <c r="B889" s="11"/>
      <c r="C889" s="16" t="s">
        <v>113</v>
      </c>
      <c r="D889" s="23">
        <v>11268.7</v>
      </c>
      <c r="E889" s="23"/>
      <c r="F889" s="16"/>
    </row>
    <row r="890" spans="1:6" ht="12.75">
      <c r="A890" s="5"/>
      <c r="B890" s="11"/>
      <c r="C890" s="16" t="s">
        <v>114</v>
      </c>
      <c r="D890" s="23">
        <v>7985.87</v>
      </c>
      <c r="E890" s="23"/>
      <c r="F890" s="16"/>
    </row>
    <row r="891" spans="1:6" ht="12.75">
      <c r="A891" s="5"/>
      <c r="B891" s="11"/>
      <c r="C891" s="16" t="s">
        <v>115</v>
      </c>
      <c r="D891" s="23">
        <v>8350.1</v>
      </c>
      <c r="E891" s="23"/>
      <c r="F891" s="16"/>
    </row>
    <row r="892" spans="1:6" ht="12.75">
      <c r="A892" s="5"/>
      <c r="B892" s="11"/>
      <c r="C892" s="16" t="s">
        <v>116</v>
      </c>
      <c r="D892" s="23">
        <v>8138.4</v>
      </c>
      <c r="E892" s="23"/>
      <c r="F892" s="16"/>
    </row>
    <row r="893" spans="1:6" ht="12.75">
      <c r="A893" s="5"/>
      <c r="B893" s="11"/>
      <c r="C893" s="16" t="s">
        <v>117</v>
      </c>
      <c r="D893" s="23">
        <v>8850.07</v>
      </c>
      <c r="E893" s="23"/>
      <c r="F893" s="16"/>
    </row>
    <row r="894" spans="1:6" ht="12.75">
      <c r="A894" s="5"/>
      <c r="B894" s="11"/>
      <c r="C894" s="16" t="s">
        <v>118</v>
      </c>
      <c r="D894" s="23">
        <v>8783.29</v>
      </c>
      <c r="E894" s="23"/>
      <c r="F894" s="16"/>
    </row>
    <row r="895" spans="1:6" ht="12.75">
      <c r="A895" s="5"/>
      <c r="B895" s="11"/>
      <c r="C895" s="16" t="s">
        <v>119</v>
      </c>
      <c r="D895" s="23">
        <v>6900.09</v>
      </c>
      <c r="E895" s="23"/>
      <c r="F895" s="16"/>
    </row>
    <row r="896" spans="1:6" ht="12.75">
      <c r="A896" s="5"/>
      <c r="B896" s="11"/>
      <c r="C896" s="16"/>
      <c r="D896" s="23"/>
      <c r="E896" s="22">
        <f>SUM(D889:D895)</f>
        <v>60276.520000000004</v>
      </c>
      <c r="F896" s="28">
        <f>E896/B888</f>
        <v>35.208247663551404</v>
      </c>
    </row>
    <row r="897" spans="1:6" ht="12.75">
      <c r="A897" s="4" t="s">
        <v>936</v>
      </c>
      <c r="B897" s="9">
        <v>630</v>
      </c>
      <c r="C897" s="17"/>
      <c r="D897" s="24"/>
      <c r="E897" s="24"/>
      <c r="F897" s="17"/>
    </row>
    <row r="898" spans="1:6" ht="12.75">
      <c r="A898" s="5"/>
      <c r="B898" s="11"/>
      <c r="C898" s="16" t="s">
        <v>120</v>
      </c>
      <c r="D898" s="23">
        <v>7492.49</v>
      </c>
      <c r="E898" s="23"/>
      <c r="F898" s="16"/>
    </row>
    <row r="899" spans="1:6" ht="12.75">
      <c r="A899" s="5"/>
      <c r="B899" s="11"/>
      <c r="C899" s="16" t="s">
        <v>121</v>
      </c>
      <c r="D899" s="23">
        <v>5294.84</v>
      </c>
      <c r="E899" s="23"/>
      <c r="F899" s="16"/>
    </row>
    <row r="900" spans="1:6" ht="12.75">
      <c r="A900" s="5"/>
      <c r="B900" s="11"/>
      <c r="C900" s="16" t="s">
        <v>123</v>
      </c>
      <c r="D900" s="23">
        <v>5085.08</v>
      </c>
      <c r="E900" s="23"/>
      <c r="F900" s="16"/>
    </row>
    <row r="901" spans="1:6" ht="12.75">
      <c r="A901" s="5"/>
      <c r="B901" s="11"/>
      <c r="C901" s="16" t="s">
        <v>131</v>
      </c>
      <c r="D901" s="23">
        <v>4189.66</v>
      </c>
      <c r="E901" s="23"/>
      <c r="F901" s="16"/>
    </row>
    <row r="902" spans="1:6" ht="12.75">
      <c r="A902" s="5"/>
      <c r="B902" s="11"/>
      <c r="C902" s="16" t="s">
        <v>132</v>
      </c>
      <c r="D902" s="23">
        <v>6317.87</v>
      </c>
      <c r="E902" s="23"/>
      <c r="F902" s="16"/>
    </row>
    <row r="903" spans="1:6" ht="12.75">
      <c r="A903" s="5"/>
      <c r="B903" s="11"/>
      <c r="C903" s="16"/>
      <c r="D903" s="23"/>
      <c r="E903" s="22">
        <f>SUM(D898:D902)</f>
        <v>28379.94</v>
      </c>
      <c r="F903" s="28">
        <f>E903/B897</f>
        <v>45.04752380952381</v>
      </c>
    </row>
    <row r="904" spans="1:6" ht="12.75">
      <c r="A904" s="4" t="s">
        <v>937</v>
      </c>
      <c r="B904" s="9">
        <v>1450</v>
      </c>
      <c r="C904" s="17"/>
      <c r="D904" s="24"/>
      <c r="E904" s="24"/>
      <c r="F904" s="17"/>
    </row>
    <row r="905" spans="1:6" ht="12.75">
      <c r="A905" s="5"/>
      <c r="B905" s="11"/>
      <c r="C905" s="16" t="s">
        <v>133</v>
      </c>
      <c r="D905" s="23">
        <v>11819.82</v>
      </c>
      <c r="E905" s="23"/>
      <c r="F905" s="16"/>
    </row>
    <row r="906" spans="1:6" ht="12.75">
      <c r="A906" s="5"/>
      <c r="B906" s="11"/>
      <c r="C906" s="16" t="s">
        <v>134</v>
      </c>
      <c r="D906" s="23">
        <v>7822.23</v>
      </c>
      <c r="E906" s="23"/>
      <c r="F906" s="16"/>
    </row>
    <row r="907" spans="1:6" ht="12.75">
      <c r="A907" s="5"/>
      <c r="B907" s="11"/>
      <c r="C907" s="16" t="s">
        <v>135</v>
      </c>
      <c r="D907" s="23">
        <v>5114.34</v>
      </c>
      <c r="E907" s="23"/>
      <c r="F907" s="16"/>
    </row>
    <row r="908" spans="1:6" ht="12.75">
      <c r="A908" s="5"/>
      <c r="B908" s="11"/>
      <c r="C908" s="16" t="s">
        <v>136</v>
      </c>
      <c r="D908" s="23">
        <v>7590.21</v>
      </c>
      <c r="E908" s="23"/>
      <c r="F908" s="16"/>
    </row>
    <row r="909" spans="1:6" ht="12.75">
      <c r="A909" s="5"/>
      <c r="B909" s="11"/>
      <c r="C909" s="16" t="s">
        <v>137</v>
      </c>
      <c r="D909" s="23">
        <v>5976.84</v>
      </c>
      <c r="E909" s="23"/>
      <c r="F909" s="16"/>
    </row>
    <row r="910" spans="1:6" ht="12.75">
      <c r="A910" s="5"/>
      <c r="B910" s="11"/>
      <c r="C910" s="16"/>
      <c r="D910" s="23"/>
      <c r="E910" s="22">
        <f>SUM(D905:D909)</f>
        <v>38323.44</v>
      </c>
      <c r="F910" s="28">
        <f>E910/B904</f>
        <v>26.429958620689657</v>
      </c>
    </row>
    <row r="911" spans="1:6" ht="12.75">
      <c r="A911" s="4" t="s">
        <v>938</v>
      </c>
      <c r="B911" s="9">
        <v>1755</v>
      </c>
      <c r="C911" s="17"/>
      <c r="D911" s="24"/>
      <c r="E911" s="24"/>
      <c r="F911" s="17"/>
    </row>
    <row r="912" spans="1:6" ht="12.75">
      <c r="A912" s="5"/>
      <c r="B912" s="11"/>
      <c r="C912" s="16" t="s">
        <v>722</v>
      </c>
      <c r="D912" s="23">
        <v>7739</v>
      </c>
      <c r="E912" s="23"/>
      <c r="F912" s="16"/>
    </row>
    <row r="913" spans="1:6" ht="12.75">
      <c r="A913" s="5"/>
      <c r="B913" s="11"/>
      <c r="C913" s="16" t="s">
        <v>723</v>
      </c>
      <c r="D913" s="23">
        <v>8222</v>
      </c>
      <c r="E913" s="23"/>
      <c r="F913" s="16"/>
    </row>
    <row r="914" spans="1:6" ht="12.75">
      <c r="A914" s="5"/>
      <c r="B914" s="11"/>
      <c r="C914" s="16" t="s">
        <v>724</v>
      </c>
      <c r="D914" s="23">
        <v>6148</v>
      </c>
      <c r="E914" s="23"/>
      <c r="F914" s="16"/>
    </row>
    <row r="915" spans="1:6" ht="12.75">
      <c r="A915" s="5"/>
      <c r="B915" s="11"/>
      <c r="C915" s="16" t="s">
        <v>725</v>
      </c>
      <c r="D915" s="23">
        <v>7465.5</v>
      </c>
      <c r="E915" s="23"/>
      <c r="F915" s="16"/>
    </row>
    <row r="916" spans="1:6" ht="12.75">
      <c r="A916" s="5"/>
      <c r="B916" s="11"/>
      <c r="C916" s="16" t="s">
        <v>726</v>
      </c>
      <c r="D916" s="23">
        <v>6744.25</v>
      </c>
      <c r="E916" s="23"/>
      <c r="F916" s="16"/>
    </row>
    <row r="917" spans="1:6" ht="12.75">
      <c r="A917" s="5"/>
      <c r="B917" s="11"/>
      <c r="C917" s="16"/>
      <c r="D917" s="23"/>
      <c r="E917" s="22">
        <f>SUM(D912:D916)</f>
        <v>36318.75</v>
      </c>
      <c r="F917" s="28">
        <f>E917/B911</f>
        <v>20.694444444444443</v>
      </c>
    </row>
    <row r="918" spans="1:6" ht="12.75">
      <c r="A918" s="4" t="s">
        <v>939</v>
      </c>
      <c r="B918" s="9">
        <v>1419</v>
      </c>
      <c r="C918" s="17"/>
      <c r="D918" s="24"/>
      <c r="E918" s="24"/>
      <c r="F918" s="17"/>
    </row>
    <row r="919" spans="1:6" ht="12.75">
      <c r="A919" s="5"/>
      <c r="B919" s="11"/>
      <c r="C919" s="16" t="s">
        <v>138</v>
      </c>
      <c r="D919" s="23">
        <v>13101.83</v>
      </c>
      <c r="E919" s="23"/>
      <c r="F919" s="16"/>
    </row>
    <row r="920" spans="1:6" ht="12.75">
      <c r="A920" s="5"/>
      <c r="B920" s="11"/>
      <c r="C920" s="16" t="s">
        <v>139</v>
      </c>
      <c r="D920" s="23">
        <v>9640.27</v>
      </c>
      <c r="E920" s="23"/>
      <c r="F920" s="16"/>
    </row>
    <row r="921" spans="1:6" ht="12.75">
      <c r="A921" s="5"/>
      <c r="B921" s="11"/>
      <c r="C921" s="16" t="s">
        <v>1106</v>
      </c>
      <c r="D921" s="23">
        <v>8850.31</v>
      </c>
      <c r="E921" s="23"/>
      <c r="F921" s="16"/>
    </row>
    <row r="922" spans="1:6" ht="12.75">
      <c r="A922" s="5"/>
      <c r="B922" s="11"/>
      <c r="C922" s="16" t="s">
        <v>140</v>
      </c>
      <c r="D922" s="23">
        <v>9359.63</v>
      </c>
      <c r="E922" s="23"/>
      <c r="F922" s="16"/>
    </row>
    <row r="923" spans="1:6" ht="12.75">
      <c r="A923" s="5"/>
      <c r="B923" s="11"/>
      <c r="C923" s="16" t="s">
        <v>141</v>
      </c>
      <c r="D923" s="23">
        <v>9359.63</v>
      </c>
      <c r="E923" s="23"/>
      <c r="F923" s="16"/>
    </row>
    <row r="924" spans="1:6" ht="12.75">
      <c r="A924" s="5"/>
      <c r="B924" s="11"/>
      <c r="C924" s="16" t="s">
        <v>142</v>
      </c>
      <c r="D924" s="23">
        <v>9219.31</v>
      </c>
      <c r="E924" s="23"/>
      <c r="F924" s="16"/>
    </row>
    <row r="925" spans="1:6" ht="12.75">
      <c r="A925" s="5"/>
      <c r="B925" s="11"/>
      <c r="C925" s="16" t="s">
        <v>143</v>
      </c>
      <c r="D925" s="23">
        <v>9047.8</v>
      </c>
      <c r="E925" s="23"/>
      <c r="F925" s="16"/>
    </row>
    <row r="926" spans="1:6" ht="12.75">
      <c r="A926" s="5"/>
      <c r="B926" s="11"/>
      <c r="C926" s="16"/>
      <c r="D926" s="23"/>
      <c r="E926" s="22">
        <f>SUM(D919:D925)</f>
        <v>68578.77999999998</v>
      </c>
      <c r="F926" s="28">
        <f>E926/B918</f>
        <v>48.32894996476391</v>
      </c>
    </row>
    <row r="927" spans="1:6" ht="12.75">
      <c r="A927" s="4" t="s">
        <v>940</v>
      </c>
      <c r="B927" s="9">
        <v>770</v>
      </c>
      <c r="C927" s="17"/>
      <c r="D927" s="24"/>
      <c r="E927" s="24"/>
      <c r="F927" s="17"/>
    </row>
    <row r="928" spans="1:6" ht="12.75">
      <c r="A928" s="5"/>
      <c r="B928" s="11"/>
      <c r="C928" s="16" t="s">
        <v>422</v>
      </c>
      <c r="D928" s="23">
        <v>10450</v>
      </c>
      <c r="E928" s="23"/>
      <c r="F928" s="16"/>
    </row>
    <row r="929" spans="1:6" ht="12.75">
      <c r="A929" s="5"/>
      <c r="B929" s="11"/>
      <c r="C929" s="16" t="s">
        <v>423</v>
      </c>
      <c r="D929" s="23">
        <v>6200</v>
      </c>
      <c r="E929" s="23"/>
      <c r="F929" s="16"/>
    </row>
    <row r="930" spans="1:6" ht="12.75">
      <c r="A930" s="5"/>
      <c r="B930" s="11"/>
      <c r="C930" s="16" t="s">
        <v>424</v>
      </c>
      <c r="D930" s="23">
        <v>7800</v>
      </c>
      <c r="E930" s="23"/>
      <c r="F930" s="16"/>
    </row>
    <row r="931" spans="1:6" ht="12.75">
      <c r="A931" s="5"/>
      <c r="B931" s="11"/>
      <c r="C931" s="16" t="s">
        <v>425</v>
      </c>
      <c r="D931" s="23">
        <v>6350</v>
      </c>
      <c r="E931" s="23"/>
      <c r="F931" s="16"/>
    </row>
    <row r="932" spans="1:6" ht="12.75">
      <c r="A932" s="5"/>
      <c r="B932" s="11"/>
      <c r="C932" s="16" t="s">
        <v>426</v>
      </c>
      <c r="D932" s="23">
        <v>6800</v>
      </c>
      <c r="E932" s="23"/>
      <c r="F932" s="16"/>
    </row>
    <row r="933" spans="1:6" ht="12.75">
      <c r="A933" s="5"/>
      <c r="B933" s="11"/>
      <c r="C933" s="16"/>
      <c r="D933" s="23"/>
      <c r="E933" s="22">
        <f>SUM(D928:D932)</f>
        <v>37600</v>
      </c>
      <c r="F933" s="28">
        <f>E933/B927</f>
        <v>48.83116883116883</v>
      </c>
    </row>
    <row r="934" spans="1:6" ht="12.75">
      <c r="A934" s="4" t="s">
        <v>941</v>
      </c>
      <c r="B934" s="9">
        <v>6793</v>
      </c>
      <c r="C934" s="17"/>
      <c r="D934" s="24"/>
      <c r="E934" s="24"/>
      <c r="F934" s="17"/>
    </row>
    <row r="935" spans="1:6" ht="12.75">
      <c r="A935" s="5"/>
      <c r="B935" s="11"/>
      <c r="C935" s="16" t="s">
        <v>428</v>
      </c>
      <c r="D935" s="23">
        <v>17475.38</v>
      </c>
      <c r="E935" s="23"/>
      <c r="F935" s="16"/>
    </row>
    <row r="936" spans="1:6" ht="12.75">
      <c r="A936" s="5"/>
      <c r="B936" s="11"/>
      <c r="C936" s="16" t="s">
        <v>429</v>
      </c>
      <c r="D936" s="23">
        <v>14624.07</v>
      </c>
      <c r="E936" s="23"/>
      <c r="F936" s="16"/>
    </row>
    <row r="937" spans="1:6" ht="12.75">
      <c r="A937" s="5"/>
      <c r="B937" s="11"/>
      <c r="C937" s="16" t="s">
        <v>430</v>
      </c>
      <c r="D937" s="23">
        <v>12171.16</v>
      </c>
      <c r="E937" s="23"/>
      <c r="F937" s="16"/>
    </row>
    <row r="938" spans="1:6" ht="12.75">
      <c r="A938" s="5"/>
      <c r="B938" s="11"/>
      <c r="C938" s="16" t="s">
        <v>431</v>
      </c>
      <c r="D938" s="23">
        <v>10520.83</v>
      </c>
      <c r="E938" s="23"/>
      <c r="F938" s="16"/>
    </row>
    <row r="939" spans="1:6" ht="12.75">
      <c r="A939" s="5"/>
      <c r="B939" s="11"/>
      <c r="C939" s="16" t="s">
        <v>432</v>
      </c>
      <c r="D939" s="23">
        <v>6905.52</v>
      </c>
      <c r="E939" s="23"/>
      <c r="F939" s="16"/>
    </row>
    <row r="940" spans="1:6" ht="12.75">
      <c r="A940" s="5"/>
      <c r="B940" s="11"/>
      <c r="C940" s="16" t="s">
        <v>433</v>
      </c>
      <c r="D940" s="23">
        <v>2191.17</v>
      </c>
      <c r="E940" s="23"/>
      <c r="F940" s="16"/>
    </row>
    <row r="941" spans="1:6" ht="12.75">
      <c r="A941" s="5"/>
      <c r="B941" s="11"/>
      <c r="C941" s="16" t="s">
        <v>434</v>
      </c>
      <c r="D941" s="23">
        <v>11291.95</v>
      </c>
      <c r="E941" s="23"/>
      <c r="F941" s="16"/>
    </row>
    <row r="942" spans="1:6" ht="12.75">
      <c r="A942" s="5"/>
      <c r="B942" s="11"/>
      <c r="C942" s="16" t="s">
        <v>435</v>
      </c>
      <c r="D942" s="23">
        <v>13559.93</v>
      </c>
      <c r="E942" s="23"/>
      <c r="F942" s="16"/>
    </row>
    <row r="943" spans="1:6" ht="12.75">
      <c r="A943" s="5"/>
      <c r="B943" s="11"/>
      <c r="C943" s="16" t="s">
        <v>436</v>
      </c>
      <c r="D943" s="23">
        <v>12499.8</v>
      </c>
      <c r="E943" s="23"/>
      <c r="F943" s="16"/>
    </row>
    <row r="944" spans="1:6" ht="12.75">
      <c r="A944" s="5"/>
      <c r="B944" s="11"/>
      <c r="C944" s="16"/>
      <c r="D944" s="23"/>
      <c r="E944" s="22">
        <f>SUM(D935:D943)</f>
        <v>101239.81000000001</v>
      </c>
      <c r="F944" s="28">
        <f>E944/B934</f>
        <v>14.90354924186663</v>
      </c>
    </row>
    <row r="945" spans="1:6" ht="12.75">
      <c r="A945" s="4" t="s">
        <v>942</v>
      </c>
      <c r="B945" s="9">
        <v>12728</v>
      </c>
      <c r="C945" s="17"/>
      <c r="D945" s="24"/>
      <c r="E945" s="24"/>
      <c r="F945" s="17"/>
    </row>
    <row r="946" spans="1:6" ht="12.75">
      <c r="A946" s="5"/>
      <c r="B946" s="11"/>
      <c r="C946" s="16" t="s">
        <v>403</v>
      </c>
      <c r="D946" s="23">
        <v>34915.04</v>
      </c>
      <c r="E946" s="23"/>
      <c r="F946" s="16"/>
    </row>
    <row r="947" spans="1:6" ht="12.75">
      <c r="A947" s="5"/>
      <c r="B947" s="11"/>
      <c r="C947" s="16" t="s">
        <v>404</v>
      </c>
      <c r="D947" s="23">
        <v>15409.56</v>
      </c>
      <c r="E947" s="23"/>
      <c r="F947" s="16"/>
    </row>
    <row r="948" spans="1:6" ht="12.75">
      <c r="A948" s="5"/>
      <c r="B948" s="11"/>
      <c r="C948" s="16" t="s">
        <v>405</v>
      </c>
      <c r="D948" s="23">
        <v>13471.49</v>
      </c>
      <c r="E948" s="23"/>
      <c r="F948" s="16"/>
    </row>
    <row r="949" spans="1:6" ht="12.75">
      <c r="A949" s="5"/>
      <c r="B949" s="11"/>
      <c r="C949" s="16" t="s">
        <v>406</v>
      </c>
      <c r="D949" s="23">
        <v>15786.49</v>
      </c>
      <c r="E949" s="23"/>
      <c r="F949" s="16"/>
    </row>
    <row r="950" spans="1:6" ht="12.75">
      <c r="A950" s="5"/>
      <c r="B950" s="11"/>
      <c r="C950" s="16" t="s">
        <v>407</v>
      </c>
      <c r="D950" s="23">
        <v>13131.49</v>
      </c>
      <c r="E950" s="23"/>
      <c r="F950" s="16"/>
    </row>
    <row r="951" spans="1:6" ht="12.75">
      <c r="A951" s="5"/>
      <c r="B951" s="11"/>
      <c r="C951" s="16" t="s">
        <v>408</v>
      </c>
      <c r="D951" s="23">
        <v>13881.49</v>
      </c>
      <c r="E951" s="23"/>
      <c r="F951" s="16"/>
    </row>
    <row r="952" spans="1:6" ht="12.75">
      <c r="A952" s="5"/>
      <c r="B952" s="11"/>
      <c r="C952" s="16" t="s">
        <v>409</v>
      </c>
      <c r="D952" s="23">
        <v>14231.49</v>
      </c>
      <c r="E952" s="23"/>
      <c r="F952" s="16"/>
    </row>
    <row r="953" spans="1:6" ht="12.75">
      <c r="A953" s="5"/>
      <c r="B953" s="11"/>
      <c r="C953" s="16"/>
      <c r="D953" s="23"/>
      <c r="E953" s="22">
        <f>SUM(D946:D952)</f>
        <v>120827.05000000002</v>
      </c>
      <c r="F953" s="28">
        <f>E953/B945</f>
        <v>9.4930114707731</v>
      </c>
    </row>
    <row r="954" spans="1:6" ht="12.75">
      <c r="A954" s="4" t="s">
        <v>1281</v>
      </c>
      <c r="B954" s="9">
        <v>1294</v>
      </c>
      <c r="C954" s="17"/>
      <c r="D954" s="24"/>
      <c r="E954" s="24"/>
      <c r="F954" s="17"/>
    </row>
    <row r="955" spans="1:6" ht="12.75">
      <c r="A955" s="5"/>
      <c r="B955" s="11"/>
      <c r="C955" s="16" t="s">
        <v>144</v>
      </c>
      <c r="D955" s="23">
        <v>12122</v>
      </c>
      <c r="E955" s="23"/>
      <c r="F955" s="16"/>
    </row>
    <row r="956" spans="1:6" ht="12.75">
      <c r="A956" s="5"/>
      <c r="B956" s="11"/>
      <c r="C956" s="16" t="s">
        <v>145</v>
      </c>
      <c r="D956" s="23">
        <v>9250</v>
      </c>
      <c r="E956" s="23"/>
      <c r="F956" s="16"/>
    </row>
    <row r="957" spans="1:6" ht="12.75">
      <c r="A957" s="5"/>
      <c r="B957" s="11"/>
      <c r="C957" s="16" t="s">
        <v>146</v>
      </c>
      <c r="D957" s="23">
        <v>10250</v>
      </c>
      <c r="E957" s="23"/>
      <c r="F957" s="16"/>
    </row>
    <row r="958" spans="1:6" ht="12.75">
      <c r="A958" s="5"/>
      <c r="B958" s="11"/>
      <c r="C958" s="16" t="s">
        <v>147</v>
      </c>
      <c r="D958" s="23">
        <v>10400</v>
      </c>
      <c r="E958" s="23"/>
      <c r="F958" s="16"/>
    </row>
    <row r="959" spans="1:6" ht="12.75">
      <c r="A959" s="5"/>
      <c r="B959" s="11"/>
      <c r="C959" s="16" t="s">
        <v>148</v>
      </c>
      <c r="D959" s="23">
        <v>8023</v>
      </c>
      <c r="E959" s="23"/>
      <c r="F959" s="16"/>
    </row>
    <row r="960" spans="1:6" ht="12.75">
      <c r="A960" s="5"/>
      <c r="B960" s="11"/>
      <c r="C960" s="16" t="s">
        <v>149</v>
      </c>
      <c r="D960" s="23">
        <v>6600</v>
      </c>
      <c r="E960" s="23"/>
      <c r="F960" s="16"/>
    </row>
    <row r="961" spans="1:6" ht="12.75">
      <c r="A961" s="5"/>
      <c r="B961" s="11"/>
      <c r="C961" s="16" t="s">
        <v>150</v>
      </c>
      <c r="D961" s="23">
        <v>9000</v>
      </c>
      <c r="E961" s="23"/>
      <c r="F961" s="16"/>
    </row>
    <row r="962" spans="1:6" ht="12.75">
      <c r="A962" s="5"/>
      <c r="B962" s="11"/>
      <c r="C962" s="16"/>
      <c r="D962" s="23"/>
      <c r="E962" s="22">
        <f>SUM(D955:D961)</f>
        <v>65645</v>
      </c>
      <c r="F962" s="28">
        <f>E962/B954</f>
        <v>50.73029366306028</v>
      </c>
    </row>
    <row r="963" spans="1:6" ht="12.75">
      <c r="A963" s="4" t="s">
        <v>943</v>
      </c>
      <c r="B963" s="9">
        <v>416</v>
      </c>
      <c r="C963" s="17"/>
      <c r="D963" s="24"/>
      <c r="E963" s="24"/>
      <c r="F963" s="17"/>
    </row>
    <row r="964" spans="1:6" ht="12.75">
      <c r="A964" s="5"/>
      <c r="B964" s="11"/>
      <c r="C964" s="16" t="s">
        <v>151</v>
      </c>
      <c r="D964" s="23">
        <v>7253</v>
      </c>
      <c r="E964" s="23"/>
      <c r="F964" s="16"/>
    </row>
    <row r="965" spans="1:6" ht="12.75">
      <c r="A965" s="5"/>
      <c r="B965" s="11"/>
      <c r="C965" s="16" t="s">
        <v>152</v>
      </c>
      <c r="D965" s="23">
        <v>2425</v>
      </c>
      <c r="E965" s="23"/>
      <c r="F965" s="16"/>
    </row>
    <row r="966" spans="1:6" ht="12.75">
      <c r="A966" s="5"/>
      <c r="B966" s="11"/>
      <c r="C966" s="16" t="s">
        <v>153</v>
      </c>
      <c r="D966" s="23">
        <v>1775</v>
      </c>
      <c r="E966" s="23"/>
      <c r="F966" s="16"/>
    </row>
    <row r="967" spans="1:6" ht="12.75">
      <c r="A967" s="5"/>
      <c r="B967" s="11"/>
      <c r="C967" s="16" t="s">
        <v>154</v>
      </c>
      <c r="D967" s="23">
        <v>1725</v>
      </c>
      <c r="E967" s="23"/>
      <c r="F967" s="16"/>
    </row>
    <row r="968" spans="1:6" ht="12.75">
      <c r="A968" s="5"/>
      <c r="B968" s="11"/>
      <c r="C968" s="16" t="s">
        <v>155</v>
      </c>
      <c r="D968" s="23">
        <v>1450</v>
      </c>
      <c r="E968" s="23"/>
      <c r="F968" s="16"/>
    </row>
    <row r="969" spans="1:6" ht="12.75">
      <c r="A969" s="5"/>
      <c r="B969" s="11"/>
      <c r="C969" s="16" t="s">
        <v>156</v>
      </c>
      <c r="D969" s="23">
        <v>1750</v>
      </c>
      <c r="E969" s="23"/>
      <c r="F969" s="16"/>
    </row>
    <row r="970" spans="1:6" ht="12.75">
      <c r="A970" s="5"/>
      <c r="B970" s="11"/>
      <c r="C970" s="16" t="s">
        <v>157</v>
      </c>
      <c r="D970" s="23">
        <v>1600</v>
      </c>
      <c r="E970" s="23"/>
      <c r="F970" s="16"/>
    </row>
    <row r="971" spans="1:6" ht="12.75">
      <c r="A971" s="5"/>
      <c r="B971" s="11"/>
      <c r="C971" s="16"/>
      <c r="D971" s="23"/>
      <c r="E971" s="22">
        <f>SUM(D964:D970)</f>
        <v>17978</v>
      </c>
      <c r="F971" s="28">
        <f>E971/B963</f>
        <v>43.21634615384615</v>
      </c>
    </row>
    <row r="972" spans="1:6" ht="12.75">
      <c r="A972" s="4" t="s">
        <v>944</v>
      </c>
      <c r="B972" s="9">
        <v>1410</v>
      </c>
      <c r="C972" s="17"/>
      <c r="D972" s="24"/>
      <c r="E972" s="24"/>
      <c r="F972" s="17"/>
    </row>
    <row r="973" spans="1:6" ht="12.75">
      <c r="A973" s="5"/>
      <c r="B973" s="11"/>
      <c r="C973" s="16" t="s">
        <v>548</v>
      </c>
      <c r="D973" s="23">
        <v>6917.25</v>
      </c>
      <c r="E973" s="23"/>
      <c r="F973" s="16"/>
    </row>
    <row r="974" spans="1:6" ht="12.75">
      <c r="A974" s="5"/>
      <c r="B974" s="11"/>
      <c r="C974" s="16" t="s">
        <v>549</v>
      </c>
      <c r="D974" s="23">
        <v>7505.5</v>
      </c>
      <c r="E974" s="23"/>
      <c r="F974" s="16"/>
    </row>
    <row r="975" spans="1:6" ht="12.75">
      <c r="A975" s="5"/>
      <c r="B975" s="11"/>
      <c r="C975" s="16" t="s">
        <v>550</v>
      </c>
      <c r="D975" s="23">
        <v>8722.5</v>
      </c>
      <c r="E975" s="23"/>
      <c r="F975" s="16"/>
    </row>
    <row r="976" spans="1:6" ht="12.75">
      <c r="A976" s="5"/>
      <c r="B976" s="11"/>
      <c r="C976" s="16" t="s">
        <v>551</v>
      </c>
      <c r="D976" s="23">
        <v>8353.9</v>
      </c>
      <c r="E976" s="23"/>
      <c r="F976" s="16"/>
    </row>
    <row r="977" spans="1:6" ht="12.75">
      <c r="A977" s="5"/>
      <c r="B977" s="11"/>
      <c r="C977" s="16" t="s">
        <v>552</v>
      </c>
      <c r="D977" s="23">
        <v>6238.75</v>
      </c>
      <c r="E977" s="23"/>
      <c r="F977" s="16"/>
    </row>
    <row r="978" spans="1:6" ht="12.75">
      <c r="A978" s="5"/>
      <c r="B978" s="11"/>
      <c r="C978" s="16" t="s">
        <v>553</v>
      </c>
      <c r="D978" s="23">
        <v>9171.3</v>
      </c>
      <c r="E978" s="23"/>
      <c r="F978" s="16"/>
    </row>
    <row r="979" spans="1:6" ht="12.75">
      <c r="A979" s="5"/>
      <c r="B979" s="11"/>
      <c r="C979" s="16" t="s">
        <v>554</v>
      </c>
      <c r="D979" s="23">
        <v>8175.75</v>
      </c>
      <c r="E979" s="23"/>
      <c r="F979" s="16"/>
    </row>
    <row r="980" spans="1:6" ht="12.75">
      <c r="A980" s="5"/>
      <c r="B980" s="11"/>
      <c r="C980" s="16" t="s">
        <v>555</v>
      </c>
      <c r="D980" s="23">
        <v>8231.26</v>
      </c>
      <c r="E980" s="23"/>
      <c r="F980" s="16"/>
    </row>
    <row r="981" spans="1:6" ht="12.75">
      <c r="A981" s="5"/>
      <c r="B981" s="11"/>
      <c r="C981" s="16"/>
      <c r="D981" s="23"/>
      <c r="E981" s="22">
        <f>SUM(D973:D980)</f>
        <v>63316.21</v>
      </c>
      <c r="F981" s="28">
        <f>E981/B972</f>
        <v>44.9051134751773</v>
      </c>
    </row>
    <row r="982" spans="1:6" ht="12.75">
      <c r="A982" s="4" t="s">
        <v>945</v>
      </c>
      <c r="B982" s="9">
        <v>4125</v>
      </c>
      <c r="C982" s="17"/>
      <c r="D982" s="24"/>
      <c r="E982" s="24"/>
      <c r="F982" s="17"/>
    </row>
    <row r="983" spans="1:6" ht="12.75">
      <c r="A983" s="5"/>
      <c r="B983" s="11"/>
      <c r="C983" s="16" t="s">
        <v>158</v>
      </c>
      <c r="D983" s="23">
        <v>22457.35</v>
      </c>
      <c r="E983" s="23"/>
      <c r="F983" s="16"/>
    </row>
    <row r="984" spans="1:6" ht="12.75">
      <c r="A984" s="5"/>
      <c r="B984" s="11"/>
      <c r="C984" s="16" t="s">
        <v>159</v>
      </c>
      <c r="D984" s="23">
        <v>10131.5</v>
      </c>
      <c r="E984" s="23"/>
      <c r="F984" s="16"/>
    </row>
    <row r="985" spans="1:6" ht="12.75">
      <c r="A985" s="5"/>
      <c r="B985" s="11"/>
      <c r="C985" s="16" t="s">
        <v>160</v>
      </c>
      <c r="D985" s="23">
        <v>12502.84</v>
      </c>
      <c r="E985" s="23"/>
      <c r="F985" s="16"/>
    </row>
    <row r="986" spans="1:6" ht="12.75">
      <c r="A986" s="5"/>
      <c r="B986" s="11"/>
      <c r="C986" s="16" t="s">
        <v>161</v>
      </c>
      <c r="D986" s="23">
        <v>14250.36</v>
      </c>
      <c r="E986" s="23"/>
      <c r="F986" s="16"/>
    </row>
    <row r="987" spans="1:6" ht="12.75">
      <c r="A987" s="5"/>
      <c r="B987" s="11"/>
      <c r="C987" s="16" t="s">
        <v>162</v>
      </c>
      <c r="D987" s="23">
        <v>11276.58</v>
      </c>
      <c r="E987" s="23"/>
      <c r="F987" s="16"/>
    </row>
    <row r="988" spans="1:6" ht="12.75">
      <c r="A988" s="5"/>
      <c r="B988" s="11"/>
      <c r="C988" s="16" t="s">
        <v>163</v>
      </c>
      <c r="D988" s="23">
        <v>13340.37</v>
      </c>
      <c r="E988" s="23"/>
      <c r="F988" s="16"/>
    </row>
    <row r="989" spans="1:6" ht="12.75">
      <c r="A989" s="5"/>
      <c r="B989" s="11"/>
      <c r="C989" s="16"/>
      <c r="D989" s="23"/>
      <c r="E989" s="22">
        <f>SUM(D983:D988)</f>
        <v>83959</v>
      </c>
      <c r="F989" s="28">
        <f>E989/B982</f>
        <v>20.35369696969697</v>
      </c>
    </row>
    <row r="990" spans="1:6" ht="12.75">
      <c r="A990" s="4" t="s">
        <v>946</v>
      </c>
      <c r="B990" s="9">
        <v>5051</v>
      </c>
      <c r="C990" s="17"/>
      <c r="D990" s="24"/>
      <c r="E990" s="24"/>
      <c r="F990" s="17"/>
    </row>
    <row r="991" spans="1:6" ht="12.75">
      <c r="A991" s="5"/>
      <c r="B991" s="11"/>
      <c r="C991" s="16" t="s">
        <v>538</v>
      </c>
      <c r="D991" s="23">
        <v>38595.57</v>
      </c>
      <c r="E991" s="23"/>
      <c r="F991" s="16"/>
    </row>
    <row r="992" spans="1:6" ht="12.75">
      <c r="A992" s="5"/>
      <c r="B992" s="11"/>
      <c r="C992" s="16" t="s">
        <v>539</v>
      </c>
      <c r="D992" s="23">
        <v>30154.77</v>
      </c>
      <c r="E992" s="23"/>
      <c r="F992" s="16"/>
    </row>
    <row r="993" spans="1:6" ht="12.75">
      <c r="A993" s="5"/>
      <c r="B993" s="11"/>
      <c r="C993" s="16" t="s">
        <v>540</v>
      </c>
      <c r="D993" s="23">
        <v>23473.84</v>
      </c>
      <c r="E993" s="23"/>
      <c r="F993" s="16"/>
    </row>
    <row r="994" spans="1:6" ht="12.75">
      <c r="A994" s="5"/>
      <c r="B994" s="11"/>
      <c r="C994" s="16" t="s">
        <v>541</v>
      </c>
      <c r="D994" s="23">
        <v>28530.61</v>
      </c>
      <c r="E994" s="23"/>
      <c r="F994" s="16"/>
    </row>
    <row r="995" spans="1:6" ht="12.75">
      <c r="A995" s="5"/>
      <c r="B995" s="11"/>
      <c r="C995" s="16" t="s">
        <v>542</v>
      </c>
      <c r="D995" s="23">
        <v>22919.57</v>
      </c>
      <c r="E995" s="23"/>
      <c r="F995" s="16"/>
    </row>
    <row r="996" spans="1:6" ht="12.75">
      <c r="A996" s="5"/>
      <c r="B996" s="11"/>
      <c r="C996" s="16"/>
      <c r="D996" s="23"/>
      <c r="E996" s="22">
        <f>SUM(D991:D995)</f>
        <v>143674.36</v>
      </c>
      <c r="F996" s="28">
        <f>E996/B990</f>
        <v>28.444735695901798</v>
      </c>
    </row>
    <row r="997" spans="1:6" ht="12.75">
      <c r="A997" s="4" t="s">
        <v>947</v>
      </c>
      <c r="B997" s="9">
        <v>1193</v>
      </c>
      <c r="C997" s="17"/>
      <c r="D997" s="24"/>
      <c r="E997" s="24"/>
      <c r="F997" s="17"/>
    </row>
    <row r="998" spans="1:6" ht="12.75">
      <c r="A998" s="5"/>
      <c r="B998" s="11"/>
      <c r="C998" s="16" t="s">
        <v>164</v>
      </c>
      <c r="D998" s="23">
        <v>6815</v>
      </c>
      <c r="E998" s="23"/>
      <c r="F998" s="16"/>
    </row>
    <row r="999" spans="1:6" ht="12.75">
      <c r="A999" s="5"/>
      <c r="B999" s="11"/>
      <c r="C999" s="16" t="s">
        <v>165</v>
      </c>
      <c r="D999" s="23">
        <v>5020</v>
      </c>
      <c r="E999" s="23"/>
      <c r="F999" s="16"/>
    </row>
    <row r="1000" spans="1:6" ht="12.75">
      <c r="A1000" s="5"/>
      <c r="B1000" s="11"/>
      <c r="C1000" s="16" t="s">
        <v>166</v>
      </c>
      <c r="D1000" s="23">
        <v>5425</v>
      </c>
      <c r="E1000" s="23"/>
      <c r="F1000" s="16"/>
    </row>
    <row r="1001" spans="1:6" ht="12.75">
      <c r="A1001" s="5"/>
      <c r="B1001" s="11"/>
      <c r="C1001" s="16" t="s">
        <v>167</v>
      </c>
      <c r="D1001" s="23">
        <v>5080</v>
      </c>
      <c r="E1001" s="23"/>
      <c r="F1001" s="16"/>
    </row>
    <row r="1002" spans="1:6" ht="12.75">
      <c r="A1002" s="5"/>
      <c r="B1002" s="11"/>
      <c r="C1002" s="16" t="s">
        <v>168</v>
      </c>
      <c r="D1002" s="23">
        <v>5615</v>
      </c>
      <c r="E1002" s="23"/>
      <c r="F1002" s="16"/>
    </row>
    <row r="1003" spans="1:6" ht="12.75">
      <c r="A1003" s="5"/>
      <c r="B1003" s="11"/>
      <c r="C1003" s="16" t="s">
        <v>169</v>
      </c>
      <c r="D1003" s="23">
        <v>5655.94</v>
      </c>
      <c r="E1003" s="23"/>
      <c r="F1003" s="16"/>
    </row>
    <row r="1004" spans="1:6" ht="12.75">
      <c r="A1004" s="5"/>
      <c r="B1004" s="11"/>
      <c r="C1004" s="16" t="s">
        <v>170</v>
      </c>
      <c r="D1004" s="23">
        <v>4880</v>
      </c>
      <c r="E1004" s="23"/>
      <c r="F1004" s="16"/>
    </row>
    <row r="1005" spans="1:6" ht="12.75">
      <c r="A1005" s="5"/>
      <c r="B1005" s="11"/>
      <c r="C1005" s="16"/>
      <c r="D1005" s="23"/>
      <c r="E1005" s="22">
        <f>SUM(D998:D1004)</f>
        <v>38490.94</v>
      </c>
      <c r="F1005" s="28">
        <f>E1005/B997</f>
        <v>32.2639899413244</v>
      </c>
    </row>
    <row r="1006" spans="1:6" ht="12.75">
      <c r="A1006" s="4" t="s">
        <v>948</v>
      </c>
      <c r="B1006" s="9">
        <v>809</v>
      </c>
      <c r="C1006" s="17"/>
      <c r="D1006" s="24"/>
      <c r="E1006" s="24"/>
      <c r="F1006" s="17"/>
    </row>
    <row r="1007" spans="1:6" ht="12.75">
      <c r="A1007" s="5"/>
      <c r="B1007" s="11"/>
      <c r="C1007" s="16" t="s">
        <v>33</v>
      </c>
      <c r="D1007" s="23">
        <v>7228</v>
      </c>
      <c r="E1007" s="23"/>
      <c r="F1007" s="16"/>
    </row>
    <row r="1008" spans="1:6" ht="12.75">
      <c r="A1008" s="5"/>
      <c r="B1008" s="11"/>
      <c r="C1008" s="16" t="s">
        <v>34</v>
      </c>
      <c r="D1008" s="23">
        <v>6214</v>
      </c>
      <c r="E1008" s="23"/>
      <c r="F1008" s="16"/>
    </row>
    <row r="1009" spans="1:6" ht="12.75">
      <c r="A1009" s="5"/>
      <c r="B1009" s="11"/>
      <c r="C1009" s="16" t="s">
        <v>35</v>
      </c>
      <c r="D1009" s="23">
        <v>4518</v>
      </c>
      <c r="E1009" s="23"/>
      <c r="F1009" s="16"/>
    </row>
    <row r="1010" spans="1:6" ht="12.75">
      <c r="A1010" s="5"/>
      <c r="B1010" s="11"/>
      <c r="C1010" s="16" t="s">
        <v>36</v>
      </c>
      <c r="D1010" s="23">
        <v>6120</v>
      </c>
      <c r="E1010" s="23"/>
      <c r="F1010" s="16"/>
    </row>
    <row r="1011" spans="1:6" ht="12.75">
      <c r="A1011" s="5"/>
      <c r="B1011" s="11"/>
      <c r="C1011" s="16" t="s">
        <v>37</v>
      </c>
      <c r="D1011" s="23">
        <v>6623</v>
      </c>
      <c r="E1011" s="23"/>
      <c r="F1011" s="16"/>
    </row>
    <row r="1012" spans="1:6" ht="12.75">
      <c r="A1012" s="5"/>
      <c r="B1012" s="11"/>
      <c r="C1012" s="16" t="s">
        <v>38</v>
      </c>
      <c r="D1012" s="23">
        <v>6912</v>
      </c>
      <c r="E1012" s="23"/>
      <c r="F1012" s="16"/>
    </row>
    <row r="1013" spans="1:6" ht="12.75">
      <c r="A1013" s="5"/>
      <c r="B1013" s="11"/>
      <c r="C1013" s="16" t="s">
        <v>39</v>
      </c>
      <c r="D1013" s="23">
        <v>6524</v>
      </c>
      <c r="E1013" s="23"/>
      <c r="F1013" s="16"/>
    </row>
    <row r="1014" spans="1:6" ht="12.75">
      <c r="A1014" s="5"/>
      <c r="B1014" s="11"/>
      <c r="C1014" s="16"/>
      <c r="D1014" s="23"/>
      <c r="E1014" s="22">
        <f>SUM(D1007:D1013)</f>
        <v>44139</v>
      </c>
      <c r="F1014" s="28">
        <f>E1014/B1006</f>
        <v>54.55995055624228</v>
      </c>
    </row>
    <row r="1015" spans="1:6" ht="12.75">
      <c r="A1015" s="4" t="s">
        <v>949</v>
      </c>
      <c r="B1015" s="9">
        <v>537</v>
      </c>
      <c r="C1015" s="17"/>
      <c r="D1015" s="24"/>
      <c r="E1015" s="24"/>
      <c r="F1015" s="17"/>
    </row>
    <row r="1016" spans="1:6" ht="12.75">
      <c r="A1016" s="5"/>
      <c r="B1016" s="11"/>
      <c r="C1016" s="16" t="s">
        <v>1323</v>
      </c>
      <c r="D1016" s="23">
        <v>6970</v>
      </c>
      <c r="E1016" s="23"/>
      <c r="F1016" s="16"/>
    </row>
    <row r="1017" spans="1:6" ht="12.75">
      <c r="A1017" s="5"/>
      <c r="B1017" s="11"/>
      <c r="C1017" s="16" t="s">
        <v>1324</v>
      </c>
      <c r="D1017" s="23">
        <v>5320</v>
      </c>
      <c r="E1017" s="23"/>
      <c r="F1017" s="16"/>
    </row>
    <row r="1018" spans="1:6" ht="12.75">
      <c r="A1018" s="5"/>
      <c r="B1018" s="11"/>
      <c r="C1018" s="16" t="s">
        <v>1325</v>
      </c>
      <c r="D1018" s="23">
        <v>5425</v>
      </c>
      <c r="E1018" s="23"/>
      <c r="F1018" s="16"/>
    </row>
    <row r="1019" spans="1:6" ht="12.75">
      <c r="A1019" s="5"/>
      <c r="B1019" s="11"/>
      <c r="C1019" s="16" t="s">
        <v>1326</v>
      </c>
      <c r="D1019" s="23">
        <v>5320</v>
      </c>
      <c r="E1019" s="23"/>
      <c r="F1019" s="16"/>
    </row>
    <row r="1020" spans="1:6" ht="12.75">
      <c r="A1020" s="5"/>
      <c r="B1020" s="11"/>
      <c r="C1020" s="16" t="s">
        <v>1327</v>
      </c>
      <c r="D1020" s="23">
        <v>5320</v>
      </c>
      <c r="E1020" s="23"/>
      <c r="F1020" s="16"/>
    </row>
    <row r="1021" spans="1:6" ht="12.75">
      <c r="A1021" s="5"/>
      <c r="B1021" s="11"/>
      <c r="C1021" s="16"/>
      <c r="D1021" s="23"/>
      <c r="E1021" s="22">
        <f>SUM(D1016:D1020)</f>
        <v>28355</v>
      </c>
      <c r="F1021" s="28">
        <f>E1021/B1015</f>
        <v>52.80260707635009</v>
      </c>
    </row>
    <row r="1022" spans="1:6" ht="12.75">
      <c r="A1022" s="4" t="s">
        <v>950</v>
      </c>
      <c r="B1022" s="9">
        <v>964</v>
      </c>
      <c r="C1022" s="17"/>
      <c r="D1022" s="24"/>
      <c r="E1022" s="24"/>
      <c r="F1022" s="17"/>
    </row>
    <row r="1023" spans="1:6" ht="12.75">
      <c r="A1023" s="5"/>
      <c r="B1023" s="11"/>
      <c r="C1023" s="16" t="s">
        <v>624</v>
      </c>
      <c r="D1023" s="23">
        <v>8860</v>
      </c>
      <c r="E1023" s="23"/>
      <c r="F1023" s="16"/>
    </row>
    <row r="1024" spans="1:6" ht="12.75">
      <c r="A1024" s="5"/>
      <c r="B1024" s="11"/>
      <c r="C1024" s="16" t="s">
        <v>625</v>
      </c>
      <c r="D1024" s="23">
        <v>6555</v>
      </c>
      <c r="E1024" s="23"/>
      <c r="F1024" s="16"/>
    </row>
    <row r="1025" spans="1:6" ht="12.75">
      <c r="A1025" s="5"/>
      <c r="B1025" s="11"/>
      <c r="C1025" s="16" t="s">
        <v>626</v>
      </c>
      <c r="D1025" s="23">
        <v>7410</v>
      </c>
      <c r="E1025" s="23"/>
      <c r="F1025" s="16"/>
    </row>
    <row r="1026" spans="1:6" ht="12.75">
      <c r="A1026" s="5"/>
      <c r="B1026" s="11"/>
      <c r="C1026" s="16" t="s">
        <v>627</v>
      </c>
      <c r="D1026" s="23">
        <v>7095</v>
      </c>
      <c r="E1026" s="23"/>
      <c r="F1026" s="16"/>
    </row>
    <row r="1027" spans="1:6" ht="12.75">
      <c r="A1027" s="5"/>
      <c r="B1027" s="11"/>
      <c r="C1027" s="16" t="s">
        <v>628</v>
      </c>
      <c r="D1027" s="23">
        <v>7545</v>
      </c>
      <c r="E1027" s="23"/>
      <c r="F1027" s="16"/>
    </row>
    <row r="1028" spans="1:6" ht="12.75">
      <c r="A1028" s="5"/>
      <c r="B1028" s="11"/>
      <c r="C1028" s="16"/>
      <c r="D1028" s="23"/>
      <c r="E1028" s="22">
        <f>SUM(D1023:D1027)</f>
        <v>37465</v>
      </c>
      <c r="F1028" s="28">
        <f>E1028/B1022</f>
        <v>38.864107883817425</v>
      </c>
    </row>
    <row r="1029" spans="1:6" ht="12.75">
      <c r="A1029" s="4" t="s">
        <v>951</v>
      </c>
      <c r="B1029" s="9">
        <v>1672</v>
      </c>
      <c r="C1029" s="17"/>
      <c r="D1029" s="24"/>
      <c r="E1029" s="24"/>
      <c r="F1029" s="17"/>
    </row>
    <row r="1030" spans="1:6" ht="12.75">
      <c r="A1030" s="5"/>
      <c r="B1030" s="11"/>
      <c r="C1030" s="16" t="s">
        <v>171</v>
      </c>
      <c r="D1030" s="23">
        <v>14504.73</v>
      </c>
      <c r="E1030" s="23"/>
      <c r="F1030" s="16"/>
    </row>
    <row r="1031" spans="1:6" ht="12.75">
      <c r="A1031" s="5"/>
      <c r="B1031" s="11"/>
      <c r="C1031" s="16" t="s">
        <v>172</v>
      </c>
      <c r="D1031" s="23">
        <v>600</v>
      </c>
      <c r="E1031" s="23"/>
      <c r="F1031" s="16"/>
    </row>
    <row r="1032" spans="1:6" ht="12.75">
      <c r="A1032" s="5"/>
      <c r="B1032" s="11"/>
      <c r="C1032" s="16" t="s">
        <v>173</v>
      </c>
      <c r="D1032" s="23">
        <v>10922.31</v>
      </c>
      <c r="E1032" s="23"/>
      <c r="F1032" s="16"/>
    </row>
    <row r="1033" spans="1:6" ht="12.75">
      <c r="A1033" s="5"/>
      <c r="B1033" s="11"/>
      <c r="C1033" s="16" t="s">
        <v>174</v>
      </c>
      <c r="D1033" s="23">
        <v>9374.33</v>
      </c>
      <c r="E1033" s="23"/>
      <c r="F1033" s="16"/>
    </row>
    <row r="1034" spans="1:6" ht="12.75">
      <c r="A1034" s="5"/>
      <c r="B1034" s="11"/>
      <c r="C1034" s="16" t="s">
        <v>175</v>
      </c>
      <c r="D1034" s="23">
        <v>12808.56</v>
      </c>
      <c r="E1034" s="23"/>
      <c r="F1034" s="16"/>
    </row>
    <row r="1035" spans="1:6" ht="12.75">
      <c r="A1035" s="5"/>
      <c r="B1035" s="11"/>
      <c r="C1035" s="16"/>
      <c r="D1035" s="23"/>
      <c r="E1035" s="22">
        <f>SUM(D1030:D1034)</f>
        <v>48209.93</v>
      </c>
      <c r="F1035" s="28">
        <f>E1035/B1006</f>
        <v>59.592002472187886</v>
      </c>
    </row>
    <row r="1036" spans="1:6" ht="12.75">
      <c r="A1036" s="4" t="s">
        <v>952</v>
      </c>
      <c r="B1036" s="9">
        <v>7692</v>
      </c>
      <c r="C1036" s="17"/>
      <c r="D1036" s="24"/>
      <c r="E1036" s="24"/>
      <c r="F1036" s="17"/>
    </row>
    <row r="1037" spans="1:6" ht="12.75">
      <c r="A1037" s="5"/>
      <c r="B1037" s="11"/>
      <c r="C1037" s="16" t="s">
        <v>484</v>
      </c>
      <c r="D1037" s="23">
        <v>16565.75</v>
      </c>
      <c r="E1037" s="23"/>
      <c r="F1037" s="16"/>
    </row>
    <row r="1038" spans="1:6" ht="12.75">
      <c r="A1038" s="5"/>
      <c r="B1038" s="11"/>
      <c r="C1038" s="16" t="s">
        <v>485</v>
      </c>
      <c r="D1038" s="23">
        <v>13076.23</v>
      </c>
      <c r="E1038" s="23"/>
      <c r="F1038" s="16"/>
    </row>
    <row r="1039" spans="1:6" ht="12.75">
      <c r="A1039" s="5"/>
      <c r="B1039" s="11"/>
      <c r="C1039" s="16" t="s">
        <v>486</v>
      </c>
      <c r="D1039" s="23">
        <v>14862.04</v>
      </c>
      <c r="E1039" s="23"/>
      <c r="F1039" s="16"/>
    </row>
    <row r="1040" spans="1:6" ht="12.75">
      <c r="A1040" s="5"/>
      <c r="B1040" s="11"/>
      <c r="C1040" s="16" t="s">
        <v>487</v>
      </c>
      <c r="D1040" s="23">
        <v>11873.68</v>
      </c>
      <c r="E1040" s="23"/>
      <c r="F1040" s="16"/>
    </row>
    <row r="1041" spans="1:6" ht="12.75">
      <c r="A1041" s="5"/>
      <c r="B1041" s="11"/>
      <c r="C1041" s="16" t="s">
        <v>488</v>
      </c>
      <c r="D1041" s="23">
        <v>14717.94</v>
      </c>
      <c r="E1041" s="23"/>
      <c r="F1041" s="16"/>
    </row>
    <row r="1042" spans="1:6" ht="12.75">
      <c r="A1042" s="5"/>
      <c r="B1042" s="11"/>
      <c r="C1042" s="16" t="s">
        <v>489</v>
      </c>
      <c r="D1042" s="23">
        <v>11526.07</v>
      </c>
      <c r="E1042" s="23"/>
      <c r="F1042" s="16"/>
    </row>
    <row r="1043" spans="1:6" ht="12.75">
      <c r="A1043" s="5"/>
      <c r="B1043" s="11"/>
      <c r="C1043" s="16" t="s">
        <v>490</v>
      </c>
      <c r="D1043" s="23">
        <v>12128.21</v>
      </c>
      <c r="E1043" s="23"/>
      <c r="F1043" s="16"/>
    </row>
    <row r="1044" spans="1:6" ht="12.75">
      <c r="A1044" s="5"/>
      <c r="B1044" s="11"/>
      <c r="C1044" s="16"/>
      <c r="D1044" s="23"/>
      <c r="E1044" s="22">
        <f>SUM(D1037:D1043)</f>
        <v>94749.91999999998</v>
      </c>
      <c r="F1044" s="28">
        <f>E1044/B1036</f>
        <v>12.317982319292769</v>
      </c>
    </row>
    <row r="1045" spans="1:6" ht="12.75">
      <c r="A1045" s="4" t="s">
        <v>953</v>
      </c>
      <c r="B1045" s="9">
        <v>1002</v>
      </c>
      <c r="C1045" s="17"/>
      <c r="D1045" s="24"/>
      <c r="E1045" s="24"/>
      <c r="F1045" s="17"/>
    </row>
    <row r="1046" spans="1:6" ht="12.75">
      <c r="A1046" s="5"/>
      <c r="B1046" s="11"/>
      <c r="C1046" s="16" t="s">
        <v>176</v>
      </c>
      <c r="D1046" s="23">
        <v>6339.75</v>
      </c>
      <c r="E1046" s="23"/>
      <c r="F1046" s="16"/>
    </row>
    <row r="1047" spans="1:6" ht="12.75">
      <c r="A1047" s="5"/>
      <c r="B1047" s="11"/>
      <c r="C1047" s="16" t="s">
        <v>177</v>
      </c>
      <c r="D1047" s="23">
        <v>5592.5</v>
      </c>
      <c r="E1047" s="23"/>
      <c r="F1047" s="16"/>
    </row>
    <row r="1048" spans="1:6" ht="12.75">
      <c r="A1048" s="5"/>
      <c r="B1048" s="11"/>
      <c r="C1048" s="16" t="s">
        <v>178</v>
      </c>
      <c r="D1048" s="23">
        <v>4380</v>
      </c>
      <c r="E1048" s="23"/>
      <c r="F1048" s="16"/>
    </row>
    <row r="1049" spans="1:6" ht="12.75">
      <c r="A1049" s="5"/>
      <c r="B1049" s="11"/>
      <c r="C1049" s="16" t="s">
        <v>179</v>
      </c>
      <c r="D1049" s="23">
        <v>4767.5</v>
      </c>
      <c r="E1049" s="23"/>
      <c r="F1049" s="16"/>
    </row>
    <row r="1050" spans="1:6" ht="12.75">
      <c r="A1050" s="5"/>
      <c r="B1050" s="11"/>
      <c r="C1050" s="16" t="s">
        <v>180</v>
      </c>
      <c r="D1050" s="23">
        <v>4951.88</v>
      </c>
      <c r="E1050" s="23"/>
      <c r="F1050" s="16"/>
    </row>
    <row r="1051" spans="1:6" ht="12.75">
      <c r="A1051" s="5"/>
      <c r="B1051" s="11"/>
      <c r="C1051" s="16"/>
      <c r="D1051" s="23"/>
      <c r="E1051" s="22">
        <f>SUM(D1046:D1050)</f>
        <v>26031.63</v>
      </c>
      <c r="F1051" s="28">
        <f>E1051/B1045</f>
        <v>25.979670658682636</v>
      </c>
    </row>
    <row r="1052" spans="1:6" ht="12.75">
      <c r="A1052" s="4" t="s">
        <v>954</v>
      </c>
      <c r="B1052" s="9">
        <v>1658</v>
      </c>
      <c r="C1052" s="17"/>
      <c r="D1052" s="24"/>
      <c r="E1052" s="24"/>
      <c r="F1052" s="17"/>
    </row>
    <row r="1053" spans="1:6" ht="12.75">
      <c r="A1053" s="5"/>
      <c r="B1053" s="11"/>
      <c r="C1053" s="16" t="s">
        <v>469</v>
      </c>
      <c r="D1053" s="23">
        <v>7819</v>
      </c>
      <c r="E1053" s="23"/>
      <c r="F1053" s="16"/>
    </row>
    <row r="1054" spans="1:6" ht="12.75">
      <c r="A1054" s="5"/>
      <c r="B1054" s="11"/>
      <c r="C1054" s="16" t="s">
        <v>470</v>
      </c>
      <c r="D1054" s="23">
        <v>7836</v>
      </c>
      <c r="E1054" s="23"/>
      <c r="F1054" s="16"/>
    </row>
    <row r="1055" spans="1:6" ht="12.75">
      <c r="A1055" s="5"/>
      <c r="B1055" s="11"/>
      <c r="C1055" s="16" t="s">
        <v>471</v>
      </c>
      <c r="D1055" s="23">
        <v>10287</v>
      </c>
      <c r="E1055" s="23"/>
      <c r="F1055" s="16"/>
    </row>
    <row r="1056" spans="1:6" ht="12.75">
      <c r="A1056" s="5"/>
      <c r="B1056" s="11"/>
      <c r="C1056" s="16" t="s">
        <v>472</v>
      </c>
      <c r="D1056" s="23">
        <v>7722</v>
      </c>
      <c r="E1056" s="23"/>
      <c r="F1056" s="16"/>
    </row>
    <row r="1057" spans="1:6" ht="12.75">
      <c r="A1057" s="5"/>
      <c r="B1057" s="11"/>
      <c r="C1057" s="16" t="s">
        <v>473</v>
      </c>
      <c r="D1057" s="23">
        <v>7728</v>
      </c>
      <c r="E1057" s="23"/>
      <c r="F1057" s="16"/>
    </row>
    <row r="1058" spans="1:6" ht="12.75">
      <c r="A1058" s="5"/>
      <c r="B1058" s="11"/>
      <c r="C1058" s="16" t="s">
        <v>474</v>
      </c>
      <c r="D1058" s="23">
        <v>7272</v>
      </c>
      <c r="E1058" s="23"/>
      <c r="F1058" s="16"/>
    </row>
    <row r="1059" spans="1:6" ht="12.75">
      <c r="A1059" s="5"/>
      <c r="B1059" s="11"/>
      <c r="C1059" s="16" t="s">
        <v>475</v>
      </c>
      <c r="D1059" s="23">
        <v>8192</v>
      </c>
      <c r="E1059" s="23"/>
      <c r="F1059" s="16"/>
    </row>
    <row r="1060" spans="1:6" ht="12.75">
      <c r="A1060" s="5"/>
      <c r="B1060" s="11"/>
      <c r="C1060" s="16"/>
      <c r="D1060" s="23"/>
      <c r="E1060" s="22">
        <f>SUM(D1053:D1059)</f>
        <v>56856</v>
      </c>
      <c r="F1060" s="28">
        <f>E1060/B1052</f>
        <v>34.291917973462006</v>
      </c>
    </row>
    <row r="1061" spans="1:6" ht="12.75">
      <c r="A1061" s="4" t="s">
        <v>955</v>
      </c>
      <c r="B1061" s="9">
        <v>514</v>
      </c>
      <c r="C1061" s="17"/>
      <c r="D1061" s="24"/>
      <c r="E1061" s="24"/>
      <c r="F1061" s="17"/>
    </row>
    <row r="1062" spans="1:6" ht="12.75">
      <c r="A1062" s="5"/>
      <c r="B1062" s="11"/>
      <c r="C1062" s="16" t="s">
        <v>879</v>
      </c>
      <c r="D1062" s="23">
        <v>9280</v>
      </c>
      <c r="E1062" s="23"/>
      <c r="F1062" s="16"/>
    </row>
    <row r="1063" spans="1:6" ht="12.75">
      <c r="A1063" s="5"/>
      <c r="B1063" s="11"/>
      <c r="C1063" s="16" t="s">
        <v>880</v>
      </c>
      <c r="D1063" s="23">
        <v>8391.81</v>
      </c>
      <c r="E1063" s="23"/>
      <c r="F1063" s="16"/>
    </row>
    <row r="1064" spans="1:6" ht="12.75">
      <c r="A1064" s="5"/>
      <c r="B1064" s="11"/>
      <c r="C1064" s="16" t="s">
        <v>881</v>
      </c>
      <c r="D1064" s="23">
        <v>9854.25</v>
      </c>
      <c r="E1064" s="23"/>
      <c r="F1064" s="16"/>
    </row>
    <row r="1065" spans="1:6" ht="12.75">
      <c r="A1065" s="5"/>
      <c r="B1065" s="11"/>
      <c r="C1065" s="16" t="s">
        <v>882</v>
      </c>
      <c r="D1065" s="23">
        <v>7683.5</v>
      </c>
      <c r="E1065" s="23"/>
      <c r="F1065" s="16"/>
    </row>
    <row r="1066" spans="1:6" ht="12.75">
      <c r="A1066" s="5"/>
      <c r="B1066" s="11"/>
      <c r="C1066" s="16" t="s">
        <v>883</v>
      </c>
      <c r="D1066" s="23">
        <v>7467.8</v>
      </c>
      <c r="E1066" s="23"/>
      <c r="F1066" s="16"/>
    </row>
    <row r="1067" spans="1:6" ht="12.75">
      <c r="A1067" s="5"/>
      <c r="B1067" s="11"/>
      <c r="C1067" s="16"/>
      <c r="D1067" s="23"/>
      <c r="E1067" s="22">
        <f>SUM(D1062:D1066)</f>
        <v>42677.36</v>
      </c>
      <c r="F1067" s="28">
        <f>E1067/B1061</f>
        <v>83.0298832684825</v>
      </c>
    </row>
    <row r="1068" spans="1:6" ht="12.75">
      <c r="A1068" s="4" t="s">
        <v>1014</v>
      </c>
      <c r="B1068" s="9">
        <v>546</v>
      </c>
      <c r="C1068" s="17"/>
      <c r="D1068" s="24"/>
      <c r="E1068" s="24"/>
      <c r="F1068" s="17"/>
    </row>
    <row r="1069" spans="1:6" ht="12.75">
      <c r="A1069" s="5"/>
      <c r="B1069" s="11"/>
      <c r="C1069" s="16" t="s">
        <v>40</v>
      </c>
      <c r="D1069" s="23">
        <v>5445</v>
      </c>
      <c r="E1069" s="23"/>
      <c r="F1069" s="16"/>
    </row>
    <row r="1070" spans="1:6" ht="12.75">
      <c r="A1070" s="5"/>
      <c r="B1070" s="11"/>
      <c r="C1070" s="16" t="s">
        <v>41</v>
      </c>
      <c r="D1070" s="23">
        <v>6112</v>
      </c>
      <c r="E1070" s="23"/>
      <c r="F1070" s="16"/>
    </row>
    <row r="1071" spans="1:6" ht="12.75">
      <c r="A1071" s="5"/>
      <c r="B1071" s="11"/>
      <c r="C1071" s="16" t="s">
        <v>42</v>
      </c>
      <c r="D1071" s="23">
        <v>4500</v>
      </c>
      <c r="E1071" s="23"/>
      <c r="F1071" s="16"/>
    </row>
    <row r="1072" spans="1:6" ht="12.75">
      <c r="A1072" s="5"/>
      <c r="B1072" s="11"/>
      <c r="C1072" s="16" t="s">
        <v>43</v>
      </c>
      <c r="D1072" s="23">
        <v>4350</v>
      </c>
      <c r="E1072" s="23"/>
      <c r="F1072" s="16"/>
    </row>
    <row r="1073" spans="1:6" ht="12.75">
      <c r="A1073" s="5"/>
      <c r="B1073" s="11"/>
      <c r="C1073" s="16" t="s">
        <v>44</v>
      </c>
      <c r="D1073" s="23">
        <v>5575</v>
      </c>
      <c r="E1073" s="23"/>
      <c r="F1073" s="16"/>
    </row>
    <row r="1074" spans="1:6" ht="12.75">
      <c r="A1074" s="5"/>
      <c r="B1074" s="11"/>
      <c r="C1074" s="16"/>
      <c r="D1074" s="23"/>
      <c r="E1074" s="22">
        <f>SUM(D1069:D1073)</f>
        <v>25982</v>
      </c>
      <c r="F1074" s="28">
        <f>E1074/B1068</f>
        <v>47.586080586080584</v>
      </c>
    </row>
    <row r="1075" spans="1:6" ht="12.75">
      <c r="A1075" s="4" t="s">
        <v>956</v>
      </c>
      <c r="B1075" s="9">
        <v>1364</v>
      </c>
      <c r="C1075" s="17"/>
      <c r="D1075" s="24"/>
      <c r="E1075" s="24"/>
      <c r="F1075" s="17"/>
    </row>
    <row r="1076" spans="1:6" ht="12.75">
      <c r="A1076" s="5"/>
      <c r="B1076" s="11"/>
      <c r="C1076" s="16" t="s">
        <v>765</v>
      </c>
      <c r="D1076" s="23">
        <v>23777.61</v>
      </c>
      <c r="E1076" s="23"/>
      <c r="F1076" s="16"/>
    </row>
    <row r="1077" spans="1:6" ht="12.75">
      <c r="A1077" s="5"/>
      <c r="B1077" s="11"/>
      <c r="C1077" s="16" t="s">
        <v>766</v>
      </c>
      <c r="D1077" s="23">
        <v>13231.07</v>
      </c>
      <c r="E1077" s="23"/>
      <c r="F1077" s="16"/>
    </row>
    <row r="1078" spans="1:6" ht="12.75">
      <c r="A1078" s="5"/>
      <c r="B1078" s="11"/>
      <c r="C1078" s="16" t="s">
        <v>767</v>
      </c>
      <c r="D1078" s="23">
        <v>11483.52</v>
      </c>
      <c r="E1078" s="23"/>
      <c r="F1078" s="16"/>
    </row>
    <row r="1079" spans="1:6" ht="12.75">
      <c r="A1079" s="5"/>
      <c r="B1079" s="11"/>
      <c r="C1079" s="16" t="s">
        <v>768</v>
      </c>
      <c r="D1079" s="23">
        <v>8105.46</v>
      </c>
      <c r="E1079" s="23"/>
      <c r="F1079" s="16"/>
    </row>
    <row r="1080" spans="1:6" ht="12.75">
      <c r="A1080" s="5"/>
      <c r="B1080" s="11"/>
      <c r="C1080" s="16" t="s">
        <v>769</v>
      </c>
      <c r="D1080" s="23">
        <v>8916.9</v>
      </c>
      <c r="E1080" s="23"/>
      <c r="F1080" s="16"/>
    </row>
    <row r="1081" spans="1:6" ht="12.75">
      <c r="A1081" s="5"/>
      <c r="B1081" s="11"/>
      <c r="C1081" s="16"/>
      <c r="D1081" s="23"/>
      <c r="E1081" s="22">
        <f>SUM(D1076:D1080)</f>
        <v>65514.56</v>
      </c>
      <c r="F1081" s="28">
        <f>E1081/B1075</f>
        <v>48.031202346041056</v>
      </c>
    </row>
    <row r="1082" spans="1:6" ht="12.75">
      <c r="A1082" s="4" t="s">
        <v>957</v>
      </c>
      <c r="B1082" s="9">
        <v>661</v>
      </c>
      <c r="C1082" s="17"/>
      <c r="D1082" s="24"/>
      <c r="E1082" s="24"/>
      <c r="F1082" s="17"/>
    </row>
    <row r="1083" spans="1:6" ht="12.75">
      <c r="A1083" s="5"/>
      <c r="B1083" s="11"/>
      <c r="C1083" s="16" t="s">
        <v>181</v>
      </c>
      <c r="D1083" s="23">
        <v>9850</v>
      </c>
      <c r="E1083" s="23"/>
      <c r="F1083" s="16"/>
    </row>
    <row r="1084" spans="1:6" ht="12.75">
      <c r="A1084" s="5"/>
      <c r="B1084" s="11"/>
      <c r="C1084" s="16" t="s">
        <v>182</v>
      </c>
      <c r="D1084" s="23">
        <v>6650</v>
      </c>
      <c r="E1084" s="23"/>
      <c r="F1084" s="16"/>
    </row>
    <row r="1085" spans="1:6" ht="12.75">
      <c r="A1085" s="5"/>
      <c r="B1085" s="11"/>
      <c r="C1085" s="16" t="s">
        <v>183</v>
      </c>
      <c r="D1085" s="23">
        <v>9050</v>
      </c>
      <c r="E1085" s="23"/>
      <c r="F1085" s="16"/>
    </row>
    <row r="1086" spans="1:6" ht="12.75">
      <c r="A1086" s="5"/>
      <c r="B1086" s="11"/>
      <c r="C1086" s="16" t="s">
        <v>184</v>
      </c>
      <c r="D1086" s="23">
        <v>4450</v>
      </c>
      <c r="E1086" s="23"/>
      <c r="F1086" s="16"/>
    </row>
    <row r="1087" spans="1:6" ht="12.75">
      <c r="A1087" s="5"/>
      <c r="B1087" s="11"/>
      <c r="C1087" s="16" t="s">
        <v>185</v>
      </c>
      <c r="D1087" s="23">
        <v>5500</v>
      </c>
      <c r="E1087" s="23"/>
      <c r="F1087" s="16"/>
    </row>
    <row r="1088" spans="1:6" ht="12.75">
      <c r="A1088" s="5"/>
      <c r="B1088" s="11"/>
      <c r="C1088" s="16" t="s">
        <v>186</v>
      </c>
      <c r="D1088" s="23">
        <v>6800</v>
      </c>
      <c r="E1088" s="23"/>
      <c r="F1088" s="16"/>
    </row>
    <row r="1089" spans="1:6" ht="12.75">
      <c r="A1089" s="5"/>
      <c r="B1089" s="11"/>
      <c r="C1089" s="16" t="s">
        <v>187</v>
      </c>
      <c r="D1089" s="23">
        <v>6050</v>
      </c>
      <c r="E1089" s="23"/>
      <c r="F1089" s="16"/>
    </row>
    <row r="1090" spans="1:6" ht="12.75">
      <c r="A1090" s="5"/>
      <c r="B1090" s="11"/>
      <c r="C1090" s="16"/>
      <c r="D1090" s="23"/>
      <c r="E1090" s="22">
        <f>SUM(D1083:D1089)</f>
        <v>48350</v>
      </c>
      <c r="F1090" s="28">
        <f>E1090/B1082</f>
        <v>73.14674735249622</v>
      </c>
    </row>
    <row r="1091" spans="1:6" ht="12.75">
      <c r="A1091" s="4" t="s">
        <v>958</v>
      </c>
      <c r="B1091" s="9">
        <v>1428</v>
      </c>
      <c r="C1091" s="17"/>
      <c r="D1091" s="24"/>
      <c r="E1091" s="24"/>
      <c r="F1091" s="17"/>
    </row>
    <row r="1092" spans="1:6" ht="12.75">
      <c r="A1092" s="5"/>
      <c r="B1092" s="11"/>
      <c r="C1092" s="16" t="s">
        <v>188</v>
      </c>
      <c r="D1092" s="23">
        <v>10580.95</v>
      </c>
      <c r="E1092" s="23"/>
      <c r="F1092" s="16"/>
    </row>
    <row r="1093" spans="1:6" ht="12.75">
      <c r="A1093" s="5"/>
      <c r="B1093" s="11"/>
      <c r="C1093" s="16" t="s">
        <v>189</v>
      </c>
      <c r="D1093" s="23">
        <v>9864.64</v>
      </c>
      <c r="E1093" s="23"/>
      <c r="F1093" s="16"/>
    </row>
    <row r="1094" spans="1:6" ht="12.75">
      <c r="A1094" s="5"/>
      <c r="B1094" s="11"/>
      <c r="C1094" s="16" t="s">
        <v>190</v>
      </c>
      <c r="D1094" s="23">
        <v>7133.34</v>
      </c>
      <c r="E1094" s="23"/>
      <c r="F1094" s="16"/>
    </row>
    <row r="1095" spans="1:6" ht="12.75">
      <c r="A1095" s="5"/>
      <c r="B1095" s="11"/>
      <c r="C1095" s="16" t="s">
        <v>191</v>
      </c>
      <c r="D1095" s="23">
        <v>7133.33</v>
      </c>
      <c r="E1095" s="23"/>
      <c r="F1095" s="16"/>
    </row>
    <row r="1096" spans="1:6" ht="12.75">
      <c r="A1096" s="5"/>
      <c r="B1096" s="11"/>
      <c r="C1096" s="16" t="s">
        <v>192</v>
      </c>
      <c r="D1096" s="23">
        <v>6657.14</v>
      </c>
      <c r="E1096" s="23"/>
      <c r="F1096" s="16"/>
    </row>
    <row r="1097" spans="1:6" ht="12.75">
      <c r="A1097" s="5"/>
      <c r="B1097" s="11"/>
      <c r="C1097" s="16"/>
      <c r="D1097" s="23"/>
      <c r="E1097" s="22">
        <f>SUM(D1092:D1096)</f>
        <v>41369.4</v>
      </c>
      <c r="F1097" s="28">
        <f>E1097/B1091</f>
        <v>28.970168067226894</v>
      </c>
    </row>
    <row r="1098" spans="1:6" ht="12.75">
      <c r="A1098" s="4" t="s">
        <v>959</v>
      </c>
      <c r="B1098" s="9">
        <v>11359</v>
      </c>
      <c r="C1098" s="17"/>
      <c r="D1098" s="24"/>
      <c r="E1098" s="24"/>
      <c r="F1098" s="17"/>
    </row>
    <row r="1099" spans="1:6" ht="12.75">
      <c r="A1099" s="5"/>
      <c r="B1099" s="11"/>
      <c r="C1099" s="16" t="s">
        <v>193</v>
      </c>
      <c r="D1099" s="23">
        <v>43772.55</v>
      </c>
      <c r="E1099" s="23"/>
      <c r="F1099" s="16"/>
    </row>
    <row r="1100" spans="1:6" ht="12.75">
      <c r="A1100" s="5"/>
      <c r="B1100" s="11"/>
      <c r="C1100" s="16" t="s">
        <v>194</v>
      </c>
      <c r="D1100" s="23">
        <v>32008.63</v>
      </c>
      <c r="E1100" s="23"/>
      <c r="F1100" s="16"/>
    </row>
    <row r="1101" spans="1:6" ht="12.75">
      <c r="A1101" s="5"/>
      <c r="B1101" s="11"/>
      <c r="C1101" s="16" t="s">
        <v>195</v>
      </c>
      <c r="D1101" s="23">
        <v>18634.31</v>
      </c>
      <c r="E1101" s="23"/>
      <c r="F1101" s="16"/>
    </row>
    <row r="1102" spans="1:6" ht="12.75">
      <c r="A1102" s="5"/>
      <c r="B1102" s="11"/>
      <c r="C1102" s="16" t="s">
        <v>196</v>
      </c>
      <c r="D1102" s="23">
        <v>25361.71</v>
      </c>
      <c r="E1102" s="23"/>
      <c r="F1102" s="16"/>
    </row>
    <row r="1103" spans="1:6" ht="12.75">
      <c r="A1103" s="5"/>
      <c r="B1103" s="11"/>
      <c r="C1103" s="16" t="s">
        <v>197</v>
      </c>
      <c r="D1103" s="23">
        <v>20285.19</v>
      </c>
      <c r="E1103" s="23"/>
      <c r="F1103" s="16"/>
    </row>
    <row r="1104" spans="1:6" ht="12.75">
      <c r="A1104" s="5"/>
      <c r="B1104" s="11"/>
      <c r="C1104" s="16" t="s">
        <v>198</v>
      </c>
      <c r="D1104" s="23">
        <v>20318.67</v>
      </c>
      <c r="E1104" s="23"/>
      <c r="F1104" s="16"/>
    </row>
    <row r="1105" spans="1:6" ht="12.75">
      <c r="A1105" s="5"/>
      <c r="B1105" s="11"/>
      <c r="C1105" s="16" t="s">
        <v>199</v>
      </c>
      <c r="D1105" s="23">
        <v>24651.67</v>
      </c>
      <c r="E1105" s="23"/>
      <c r="F1105" s="16"/>
    </row>
    <row r="1106" spans="1:6" ht="12.75">
      <c r="A1106" s="5"/>
      <c r="B1106" s="11"/>
      <c r="C1106" s="16"/>
      <c r="D1106" s="23"/>
      <c r="E1106" s="22">
        <f>SUM(D1099:D1105)</f>
        <v>185032.72999999998</v>
      </c>
      <c r="F1106" s="28">
        <f>E1106/B1098</f>
        <v>16.289526366757634</v>
      </c>
    </row>
    <row r="1107" spans="1:6" ht="12.75">
      <c r="A1107" s="4" t="s">
        <v>960</v>
      </c>
      <c r="B1107" s="9">
        <v>4509</v>
      </c>
      <c r="C1107" s="17"/>
      <c r="D1107" s="24"/>
      <c r="E1107" s="24"/>
      <c r="F1107" s="17"/>
    </row>
    <row r="1108" spans="1:6" ht="12.75">
      <c r="A1108" s="5"/>
      <c r="B1108" s="11"/>
      <c r="C1108" s="16" t="s">
        <v>668</v>
      </c>
      <c r="D1108" s="23">
        <v>19478</v>
      </c>
      <c r="E1108" s="23"/>
      <c r="F1108" s="16"/>
    </row>
    <row r="1109" spans="1:6" ht="12.75">
      <c r="A1109" s="5"/>
      <c r="B1109" s="11"/>
      <c r="C1109" s="16" t="s">
        <v>669</v>
      </c>
      <c r="D1109" s="23">
        <v>16789</v>
      </c>
      <c r="E1109" s="23"/>
      <c r="F1109" s="16"/>
    </row>
    <row r="1110" spans="1:6" ht="12.75">
      <c r="A1110" s="5"/>
      <c r="B1110" s="11"/>
      <c r="C1110" s="16" t="s">
        <v>670</v>
      </c>
      <c r="D1110" s="23">
        <v>16567</v>
      </c>
      <c r="E1110" s="23"/>
      <c r="F1110" s="16"/>
    </row>
    <row r="1111" spans="1:6" ht="12.75">
      <c r="A1111" s="5"/>
      <c r="B1111" s="11"/>
      <c r="C1111" s="16" t="s">
        <v>671</v>
      </c>
      <c r="D1111" s="23">
        <v>15428</v>
      </c>
      <c r="E1111" s="23"/>
      <c r="F1111" s="16"/>
    </row>
    <row r="1112" spans="1:6" ht="12.75">
      <c r="A1112" s="5"/>
      <c r="B1112" s="11"/>
      <c r="C1112" s="16" t="s">
        <v>672</v>
      </c>
      <c r="D1112" s="23">
        <v>15146</v>
      </c>
      <c r="E1112" s="23"/>
      <c r="F1112" s="16"/>
    </row>
    <row r="1113" spans="1:6" ht="12.75">
      <c r="A1113" s="5"/>
      <c r="B1113" s="11"/>
      <c r="C1113" s="16" t="s">
        <v>673</v>
      </c>
      <c r="D1113" s="23">
        <v>15692</v>
      </c>
      <c r="E1113" s="23"/>
      <c r="F1113" s="16"/>
    </row>
    <row r="1114" spans="1:6" ht="12.75">
      <c r="A1114" s="5"/>
      <c r="B1114" s="11"/>
      <c r="C1114" s="16" t="s">
        <v>674</v>
      </c>
      <c r="D1114" s="23">
        <v>15971</v>
      </c>
      <c r="E1114" s="23"/>
      <c r="F1114" s="16"/>
    </row>
    <row r="1115" spans="1:6" ht="12.75">
      <c r="A1115" s="5"/>
      <c r="B1115" s="11"/>
      <c r="C1115" s="16"/>
      <c r="D1115" s="23"/>
      <c r="E1115" s="22">
        <f>SUM(D1108:D1114)</f>
        <v>115071</v>
      </c>
      <c r="F1115" s="28">
        <f>E1115/B1107</f>
        <v>25.520292747837658</v>
      </c>
    </row>
    <row r="1116" spans="1:6" ht="12.75">
      <c r="A1116" s="4" t="s">
        <v>961</v>
      </c>
      <c r="B1116" s="9">
        <v>1534</v>
      </c>
      <c r="C1116" s="17"/>
      <c r="D1116" s="24"/>
      <c r="E1116" s="24"/>
      <c r="F1116" s="17"/>
    </row>
    <row r="1117" spans="1:6" ht="12.75">
      <c r="A1117" s="5"/>
      <c r="B1117" s="11"/>
      <c r="C1117" s="16" t="s">
        <v>369</v>
      </c>
      <c r="D1117" s="23">
        <v>9900</v>
      </c>
      <c r="E1117" s="23"/>
      <c r="F1117" s="16"/>
    </row>
    <row r="1118" spans="1:6" ht="12.75">
      <c r="A1118" s="5"/>
      <c r="B1118" s="11"/>
      <c r="C1118" s="16" t="s">
        <v>370</v>
      </c>
      <c r="D1118" s="23">
        <v>7650</v>
      </c>
      <c r="E1118" s="23"/>
      <c r="F1118" s="16"/>
    </row>
    <row r="1119" spans="1:6" ht="12.75">
      <c r="A1119" s="5"/>
      <c r="B1119" s="11"/>
      <c r="C1119" s="16" t="s">
        <v>371</v>
      </c>
      <c r="D1119" s="23">
        <v>7500</v>
      </c>
      <c r="E1119" s="23"/>
      <c r="F1119" s="16"/>
    </row>
    <row r="1120" spans="1:6" ht="12.75">
      <c r="A1120" s="5"/>
      <c r="B1120" s="11"/>
      <c r="C1120" s="16" t="s">
        <v>372</v>
      </c>
      <c r="D1120" s="23">
        <v>7750</v>
      </c>
      <c r="E1120" s="23"/>
      <c r="F1120" s="16"/>
    </row>
    <row r="1121" spans="1:6" ht="12.75">
      <c r="A1121" s="5"/>
      <c r="B1121" s="11"/>
      <c r="C1121" s="32" t="s">
        <v>373</v>
      </c>
      <c r="D1121" s="23">
        <v>7900</v>
      </c>
      <c r="E1121" s="23"/>
      <c r="F1121" s="16"/>
    </row>
    <row r="1122" spans="1:6" ht="12.75">
      <c r="A1122" s="5"/>
      <c r="B1122" s="11"/>
      <c r="C1122" s="16"/>
      <c r="D1122" s="23"/>
      <c r="E1122" s="22">
        <f>SUM(D1117:D1121)</f>
        <v>40700</v>
      </c>
      <c r="F1122" s="28">
        <f>E1122/B1116</f>
        <v>26.53194263363755</v>
      </c>
    </row>
    <row r="1123" spans="1:6" ht="12.75">
      <c r="A1123" s="4" t="s">
        <v>962</v>
      </c>
      <c r="B1123" s="9">
        <v>588</v>
      </c>
      <c r="C1123" s="17"/>
      <c r="D1123" s="24"/>
      <c r="E1123" s="24"/>
      <c r="F1123" s="17"/>
    </row>
    <row r="1124" spans="1:6" ht="12.75">
      <c r="A1124" s="5"/>
      <c r="B1124" s="11"/>
      <c r="C1124" s="16" t="s">
        <v>386</v>
      </c>
      <c r="D1124" s="23">
        <v>3816.12</v>
      </c>
      <c r="E1124" s="23"/>
      <c r="F1124" s="16"/>
    </row>
    <row r="1125" spans="1:6" ht="12.75">
      <c r="A1125" s="5"/>
      <c r="B1125" s="11"/>
      <c r="C1125" s="16" t="s">
        <v>387</v>
      </c>
      <c r="D1125" s="23">
        <v>3036.12</v>
      </c>
      <c r="E1125" s="23"/>
      <c r="F1125" s="16"/>
    </row>
    <row r="1126" spans="1:6" ht="12.75">
      <c r="A1126" s="5"/>
      <c r="B1126" s="11"/>
      <c r="C1126" s="16" t="s">
        <v>388</v>
      </c>
      <c r="D1126" s="23">
        <v>3003.96</v>
      </c>
      <c r="E1126" s="23"/>
      <c r="F1126" s="16"/>
    </row>
    <row r="1127" spans="1:6" ht="12.75">
      <c r="A1127" s="5"/>
      <c r="B1127" s="11"/>
      <c r="C1127" s="16" t="s">
        <v>389</v>
      </c>
      <c r="D1127" s="23">
        <v>3036.12</v>
      </c>
      <c r="E1127" s="23"/>
      <c r="F1127" s="16"/>
    </row>
    <row r="1128" spans="1:6" ht="12.75">
      <c r="A1128" s="5"/>
      <c r="B1128" s="11"/>
      <c r="C1128" s="16" t="s">
        <v>390</v>
      </c>
      <c r="D1128" s="23">
        <v>3003.96</v>
      </c>
      <c r="E1128" s="23"/>
      <c r="F1128" s="16"/>
    </row>
    <row r="1129" spans="1:6" ht="12.75">
      <c r="A1129" s="5"/>
      <c r="B1129" s="11"/>
      <c r="C1129" s="16"/>
      <c r="D1129" s="23"/>
      <c r="E1129" s="22">
        <f>SUM(D1124:D1128)</f>
        <v>15896.279999999999</v>
      </c>
      <c r="F1129" s="28">
        <f>E1129/B1123</f>
        <v>27.034489795918365</v>
      </c>
    </row>
    <row r="1130" spans="1:6" ht="12.75">
      <c r="A1130" s="4" t="s">
        <v>963</v>
      </c>
      <c r="B1130" s="9">
        <v>9706</v>
      </c>
      <c r="C1130" s="17"/>
      <c r="D1130" s="24"/>
      <c r="E1130" s="24"/>
      <c r="F1130" s="17"/>
    </row>
    <row r="1131" spans="1:6" ht="12.75">
      <c r="A1131" s="5"/>
      <c r="B1131" s="11"/>
      <c r="C1131" s="16" t="s">
        <v>756</v>
      </c>
      <c r="D1131" s="23">
        <v>62220.03</v>
      </c>
      <c r="E1131" s="23"/>
      <c r="F1131" s="16"/>
    </row>
    <row r="1132" spans="1:6" ht="12.75">
      <c r="A1132" s="5"/>
      <c r="B1132" s="11"/>
      <c r="C1132" s="16" t="s">
        <v>757</v>
      </c>
      <c r="D1132" s="23">
        <v>30862.87</v>
      </c>
      <c r="E1132" s="23"/>
      <c r="F1132" s="16"/>
    </row>
    <row r="1133" spans="1:6" ht="12.75">
      <c r="A1133" s="5"/>
      <c r="B1133" s="11"/>
      <c r="C1133" s="16" t="s">
        <v>758</v>
      </c>
      <c r="D1133" s="23">
        <v>37051.9</v>
      </c>
      <c r="E1133" s="23"/>
      <c r="F1133" s="16"/>
    </row>
    <row r="1134" spans="1:6" ht="12.75">
      <c r="A1134" s="5"/>
      <c r="B1134" s="11"/>
      <c r="C1134" s="16" t="s">
        <v>109</v>
      </c>
      <c r="D1134" s="23">
        <v>32831.27</v>
      </c>
      <c r="E1134" s="23"/>
      <c r="F1134" s="16"/>
    </row>
    <row r="1135" spans="1:6" ht="12.75">
      <c r="A1135" s="5"/>
      <c r="B1135" s="11"/>
      <c r="C1135" s="16" t="s">
        <v>759</v>
      </c>
      <c r="D1135" s="23">
        <v>32850.23</v>
      </c>
      <c r="E1135" s="23"/>
      <c r="F1135" s="16"/>
    </row>
    <row r="1136" spans="1:6" ht="12.75">
      <c r="A1136" s="5"/>
      <c r="B1136" s="11"/>
      <c r="C1136" s="16" t="s">
        <v>770</v>
      </c>
      <c r="D1136" s="23">
        <v>36265.78</v>
      </c>
      <c r="E1136" s="23"/>
      <c r="F1136" s="16"/>
    </row>
    <row r="1137" spans="1:6" ht="12.75">
      <c r="A1137" s="5"/>
      <c r="B1137" s="11"/>
      <c r="C1137" s="16" t="s">
        <v>771</v>
      </c>
      <c r="D1137" s="23">
        <v>28986.74</v>
      </c>
      <c r="E1137" s="23"/>
      <c r="F1137" s="16"/>
    </row>
    <row r="1138" spans="1:6" ht="12.75">
      <c r="A1138" s="5"/>
      <c r="B1138" s="11"/>
      <c r="C1138" s="16"/>
      <c r="D1138" s="23"/>
      <c r="E1138" s="22">
        <f>SUM(D1131:D1137)</f>
        <v>261068.81999999998</v>
      </c>
      <c r="F1138" s="28">
        <f>E1138/B1130</f>
        <v>26.897673603956314</v>
      </c>
    </row>
    <row r="1139" spans="1:6" ht="12.75">
      <c r="A1139" s="4" t="s">
        <v>964</v>
      </c>
      <c r="B1139" s="9">
        <v>1087</v>
      </c>
      <c r="C1139" s="17"/>
      <c r="D1139" s="24"/>
      <c r="E1139" s="24"/>
      <c r="F1139" s="17"/>
    </row>
    <row r="1140" spans="1:6" ht="12.75">
      <c r="A1140" s="5"/>
      <c r="B1140" s="11"/>
      <c r="C1140" s="16" t="s">
        <v>543</v>
      </c>
      <c r="D1140" s="23">
        <v>12090</v>
      </c>
      <c r="E1140" s="23"/>
      <c r="F1140" s="16"/>
    </row>
    <row r="1141" spans="1:6" ht="12.75">
      <c r="A1141" s="5"/>
      <c r="B1141" s="11"/>
      <c r="C1141" s="16" t="s">
        <v>544</v>
      </c>
      <c r="D1141" s="23">
        <v>7965</v>
      </c>
      <c r="E1141" s="23"/>
      <c r="F1141" s="16"/>
    </row>
    <row r="1142" spans="1:6" ht="12.75">
      <c r="A1142" s="5"/>
      <c r="B1142" s="11"/>
      <c r="C1142" s="16" t="s">
        <v>545</v>
      </c>
      <c r="D1142" s="23">
        <v>9510</v>
      </c>
      <c r="E1142" s="23"/>
      <c r="F1142" s="16"/>
    </row>
    <row r="1143" spans="1:6" ht="12.75">
      <c r="A1143" s="5"/>
      <c r="B1143" s="11"/>
      <c r="C1143" s="16" t="s">
        <v>546</v>
      </c>
      <c r="D1143" s="23">
        <v>6900</v>
      </c>
      <c r="E1143" s="23"/>
      <c r="F1143" s="16"/>
    </row>
    <row r="1144" spans="1:6" ht="12.75">
      <c r="A1144" s="5"/>
      <c r="B1144" s="11"/>
      <c r="C1144" s="16" t="s">
        <v>547</v>
      </c>
      <c r="D1144" s="23">
        <v>7530</v>
      </c>
      <c r="E1144" s="23"/>
      <c r="F1144" s="16"/>
    </row>
    <row r="1145" spans="1:6" ht="12.75">
      <c r="A1145" s="5"/>
      <c r="B1145" s="11"/>
      <c r="C1145" s="16"/>
      <c r="D1145" s="23"/>
      <c r="E1145" s="22">
        <f>SUM(D1140:D1144)</f>
        <v>43995</v>
      </c>
      <c r="F1145" s="28">
        <f>E1145/B1139</f>
        <v>40.47378104875805</v>
      </c>
    </row>
    <row r="1146" spans="1:6" ht="12.75">
      <c r="A1146" s="4" t="s">
        <v>965</v>
      </c>
      <c r="B1146" s="9">
        <v>1454</v>
      </c>
      <c r="C1146" s="17"/>
      <c r="D1146" s="24"/>
      <c r="E1146" s="24"/>
      <c r="F1146" s="17"/>
    </row>
    <row r="1147" spans="1:6" ht="12.75">
      <c r="A1147" s="5"/>
      <c r="B1147" s="11"/>
      <c r="C1147" s="16" t="s">
        <v>869</v>
      </c>
      <c r="D1147" s="23">
        <v>8310</v>
      </c>
      <c r="E1147" s="23"/>
      <c r="F1147" s="16"/>
    </row>
    <row r="1148" spans="1:6" ht="12.75">
      <c r="A1148" s="5"/>
      <c r="B1148" s="11"/>
      <c r="C1148" s="16" t="s">
        <v>870</v>
      </c>
      <c r="D1148" s="23">
        <v>6585</v>
      </c>
      <c r="E1148" s="23"/>
      <c r="F1148" s="16"/>
    </row>
    <row r="1149" spans="1:6" ht="12.75">
      <c r="A1149" s="5"/>
      <c r="B1149" s="11"/>
      <c r="C1149" s="16" t="s">
        <v>871</v>
      </c>
      <c r="D1149" s="23">
        <v>9090</v>
      </c>
      <c r="E1149" s="23"/>
      <c r="F1149" s="16"/>
    </row>
    <row r="1150" spans="1:6" ht="12.75">
      <c r="A1150" s="5"/>
      <c r="B1150" s="11"/>
      <c r="C1150" s="16" t="s">
        <v>872</v>
      </c>
      <c r="D1150" s="23">
        <v>9415</v>
      </c>
      <c r="E1150" s="23"/>
      <c r="F1150" s="16"/>
    </row>
    <row r="1151" spans="1:6" ht="12.75">
      <c r="A1151" s="5"/>
      <c r="B1151" s="11"/>
      <c r="C1151" s="16" t="s">
        <v>873</v>
      </c>
      <c r="D1151" s="23">
        <v>10655</v>
      </c>
      <c r="E1151" s="23"/>
      <c r="F1151" s="16"/>
    </row>
    <row r="1152" spans="1:6" ht="12.75">
      <c r="A1152" s="5"/>
      <c r="B1152" s="11"/>
      <c r="C1152" s="16"/>
      <c r="D1152" s="23"/>
      <c r="E1152" s="22">
        <f>SUM(D1147:D1151)</f>
        <v>44055</v>
      </c>
      <c r="F1152" s="28">
        <f>E1152/B1146</f>
        <v>30.29917469050894</v>
      </c>
    </row>
    <row r="1153" spans="1:6" ht="12.75">
      <c r="A1153" s="4" t="s">
        <v>966</v>
      </c>
      <c r="B1153" s="9">
        <v>265</v>
      </c>
      <c r="C1153" s="17"/>
      <c r="D1153" s="24"/>
      <c r="E1153" s="24"/>
      <c r="F1153" s="17"/>
    </row>
    <row r="1154" spans="1:6" ht="12.75">
      <c r="A1154" s="5"/>
      <c r="B1154" s="11"/>
      <c r="C1154" s="16" t="s">
        <v>200</v>
      </c>
      <c r="D1154" s="23">
        <v>1880</v>
      </c>
      <c r="E1154" s="23"/>
      <c r="F1154" s="16"/>
    </row>
    <row r="1155" spans="1:6" ht="12.75">
      <c r="A1155" s="5"/>
      <c r="B1155" s="11"/>
      <c r="C1155" s="16" t="s">
        <v>201</v>
      </c>
      <c r="D1155" s="23">
        <v>1590</v>
      </c>
      <c r="E1155" s="23"/>
      <c r="F1155" s="16"/>
    </row>
    <row r="1156" spans="1:6" ht="12.75">
      <c r="A1156" s="5"/>
      <c r="B1156" s="11"/>
      <c r="C1156" s="16" t="s">
        <v>202</v>
      </c>
      <c r="D1156" s="23">
        <v>1540</v>
      </c>
      <c r="E1156" s="23"/>
      <c r="F1156" s="16"/>
    </row>
    <row r="1157" spans="1:6" ht="12.75">
      <c r="A1157" s="5"/>
      <c r="B1157" s="11"/>
      <c r="C1157" s="16" t="s">
        <v>203</v>
      </c>
      <c r="D1157" s="23">
        <v>1583</v>
      </c>
      <c r="E1157" s="23"/>
      <c r="F1157" s="16"/>
    </row>
    <row r="1158" spans="1:6" ht="12.75">
      <c r="A1158" s="5"/>
      <c r="B1158" s="11"/>
      <c r="C1158" s="16" t="s">
        <v>204</v>
      </c>
      <c r="D1158" s="23">
        <v>1440</v>
      </c>
      <c r="E1158" s="23"/>
      <c r="F1158" s="16"/>
    </row>
    <row r="1159" spans="1:6" ht="12.75">
      <c r="A1159" s="5"/>
      <c r="B1159" s="11"/>
      <c r="C1159" s="16"/>
      <c r="D1159" s="23"/>
      <c r="E1159" s="22">
        <f>SUM(D1154:D1158)</f>
        <v>8033</v>
      </c>
      <c r="F1159" s="28">
        <f>E1159/B1153:B1153</f>
        <v>30.31320754716981</v>
      </c>
    </row>
    <row r="1160" spans="1:6" ht="12.75">
      <c r="A1160" s="4" t="s">
        <v>967</v>
      </c>
      <c r="B1160" s="9">
        <v>839</v>
      </c>
      <c r="C1160" s="17"/>
      <c r="D1160" s="24"/>
      <c r="E1160" s="24"/>
      <c r="F1160" s="17"/>
    </row>
    <row r="1161" spans="1:6" ht="12.75">
      <c r="A1161" s="5"/>
      <c r="B1161" s="11"/>
      <c r="C1161" s="16" t="s">
        <v>744</v>
      </c>
      <c r="D1161" s="23">
        <v>12439.01</v>
      </c>
      <c r="E1161" s="23"/>
      <c r="F1161" s="16"/>
    </row>
    <row r="1162" spans="1:6" ht="12.75">
      <c r="A1162" s="5"/>
      <c r="B1162" s="11"/>
      <c r="C1162" s="16" t="s">
        <v>745</v>
      </c>
      <c r="D1162" s="23">
        <v>8408.7</v>
      </c>
      <c r="E1162" s="23"/>
      <c r="F1162" s="16"/>
    </row>
    <row r="1163" spans="1:6" ht="12.75">
      <c r="A1163" s="5"/>
      <c r="B1163" s="11"/>
      <c r="C1163" s="16" t="s">
        <v>746</v>
      </c>
      <c r="D1163" s="23">
        <v>6294</v>
      </c>
      <c r="E1163" s="23"/>
      <c r="F1163" s="16"/>
    </row>
    <row r="1164" spans="1:6" ht="12.75">
      <c r="A1164" s="5"/>
      <c r="B1164" s="11"/>
      <c r="C1164" s="16" t="s">
        <v>747</v>
      </c>
      <c r="D1164" s="23">
        <v>6512.5</v>
      </c>
      <c r="E1164" s="23"/>
      <c r="F1164" s="16"/>
    </row>
    <row r="1165" spans="1:6" ht="12.75">
      <c r="A1165" s="5"/>
      <c r="B1165" s="11"/>
      <c r="C1165" s="16" t="s">
        <v>748</v>
      </c>
      <c r="D1165" s="23">
        <v>7450</v>
      </c>
      <c r="E1165" s="23"/>
      <c r="F1165" s="16"/>
    </row>
    <row r="1166" spans="1:6" ht="12.75">
      <c r="A1166" s="5"/>
      <c r="B1166" s="11"/>
      <c r="C1166" s="16"/>
      <c r="D1166" s="23"/>
      <c r="E1166" s="22">
        <f>SUM(D1161:D1165)</f>
        <v>41104.21</v>
      </c>
      <c r="F1166" s="28">
        <f>E1166/B1160</f>
        <v>48.99190703218117</v>
      </c>
    </row>
    <row r="1167" spans="1:6" ht="12.75">
      <c r="A1167" s="4" t="s">
        <v>968</v>
      </c>
      <c r="B1167" s="9">
        <v>791</v>
      </c>
      <c r="C1167" s="17"/>
      <c r="D1167" s="24"/>
      <c r="E1167" s="24"/>
      <c r="F1167" s="17"/>
    </row>
    <row r="1168" spans="1:6" ht="12.75">
      <c r="A1168" s="5"/>
      <c r="B1168" s="11"/>
      <c r="C1168" s="16" t="s">
        <v>210</v>
      </c>
      <c r="D1168" s="23">
        <v>8208</v>
      </c>
      <c r="E1168" s="23"/>
      <c r="F1168" s="16"/>
    </row>
    <row r="1169" spans="1:6" ht="12.75">
      <c r="A1169" s="5"/>
      <c r="B1169" s="11"/>
      <c r="C1169" s="16" t="s">
        <v>211</v>
      </c>
      <c r="D1169" s="23">
        <v>7100</v>
      </c>
      <c r="E1169" s="23"/>
      <c r="F1169" s="16"/>
    </row>
    <row r="1170" spans="1:6" ht="12.75">
      <c r="A1170" s="5"/>
      <c r="B1170" s="11"/>
      <c r="C1170" s="16" t="s">
        <v>212</v>
      </c>
      <c r="D1170" s="23">
        <v>6300</v>
      </c>
      <c r="E1170" s="23"/>
      <c r="F1170" s="16"/>
    </row>
    <row r="1171" spans="1:6" ht="12.75">
      <c r="A1171" s="5"/>
      <c r="B1171" s="11"/>
      <c r="C1171" s="16" t="s">
        <v>213</v>
      </c>
      <c r="D1171" s="23">
        <v>6800</v>
      </c>
      <c r="E1171" s="23"/>
      <c r="F1171" s="16"/>
    </row>
    <row r="1172" spans="1:6" ht="12.75">
      <c r="A1172" s="5"/>
      <c r="B1172" s="11"/>
      <c r="C1172" s="16" t="s">
        <v>214</v>
      </c>
      <c r="D1172" s="23">
        <v>6400</v>
      </c>
      <c r="E1172" s="23"/>
      <c r="F1172" s="16"/>
    </row>
    <row r="1173" spans="1:6" ht="12.75">
      <c r="A1173" s="5"/>
      <c r="B1173" s="11"/>
      <c r="C1173" s="16"/>
      <c r="D1173" s="23"/>
      <c r="E1173" s="22">
        <f>SUM(D1168:D1172)</f>
        <v>34808</v>
      </c>
      <c r="F1173" s="28">
        <f>E1173/B1167</f>
        <v>44.00505689001264</v>
      </c>
    </row>
    <row r="1174" spans="1:6" ht="12.75">
      <c r="A1174" s="4" t="s">
        <v>969</v>
      </c>
      <c r="B1174" s="9">
        <v>995</v>
      </c>
      <c r="C1174" s="17"/>
      <c r="D1174" s="24"/>
      <c r="E1174" s="24"/>
      <c r="F1174" s="17"/>
    </row>
    <row r="1175" spans="1:6" ht="12.75">
      <c r="A1175" s="5"/>
      <c r="B1175" s="11"/>
      <c r="C1175" s="16" t="s">
        <v>215</v>
      </c>
      <c r="D1175" s="23">
        <v>7200</v>
      </c>
      <c r="E1175" s="23"/>
      <c r="F1175" s="16"/>
    </row>
    <row r="1176" spans="1:6" ht="12.75">
      <c r="A1176" s="5"/>
      <c r="B1176" s="11"/>
      <c r="C1176" s="16" t="s">
        <v>216</v>
      </c>
      <c r="D1176" s="23">
        <v>5900</v>
      </c>
      <c r="E1176" s="23"/>
      <c r="F1176" s="16"/>
    </row>
    <row r="1177" spans="1:6" ht="12.75">
      <c r="A1177" s="5"/>
      <c r="B1177" s="11"/>
      <c r="C1177" s="16" t="s">
        <v>217</v>
      </c>
      <c r="D1177" s="23">
        <v>6150</v>
      </c>
      <c r="E1177" s="23"/>
      <c r="F1177" s="16"/>
    </row>
    <row r="1178" spans="1:6" ht="12.75">
      <c r="A1178" s="5"/>
      <c r="B1178" s="11"/>
      <c r="C1178" s="16" t="s">
        <v>218</v>
      </c>
      <c r="D1178" s="23">
        <v>6000</v>
      </c>
      <c r="E1178" s="23"/>
      <c r="F1178" s="16"/>
    </row>
    <row r="1179" spans="1:6" ht="12.75">
      <c r="A1179" s="5"/>
      <c r="B1179" s="11"/>
      <c r="C1179" s="16" t="s">
        <v>219</v>
      </c>
      <c r="D1179" s="23">
        <v>5400</v>
      </c>
      <c r="E1179" s="23"/>
      <c r="F1179" s="16"/>
    </row>
    <row r="1180" spans="1:6" ht="12.75">
      <c r="A1180" s="5"/>
      <c r="B1180" s="11"/>
      <c r="C1180" s="16"/>
      <c r="D1180" s="23"/>
      <c r="E1180" s="22">
        <f>SUM(D1175:D1179)</f>
        <v>30650</v>
      </c>
      <c r="F1180" s="28">
        <f>E1180/B1174</f>
        <v>30.804020100502512</v>
      </c>
    </row>
    <row r="1181" spans="1:6" ht="12.75">
      <c r="A1181" s="4" t="s">
        <v>970</v>
      </c>
      <c r="B1181" s="9">
        <v>593</v>
      </c>
      <c r="C1181" s="17"/>
      <c r="D1181" s="24"/>
      <c r="E1181" s="24"/>
      <c r="F1181" s="17"/>
    </row>
    <row r="1182" spans="1:6" ht="12.75">
      <c r="A1182" s="5"/>
      <c r="B1182" s="11"/>
      <c r="C1182" s="16" t="s">
        <v>220</v>
      </c>
      <c r="D1182" s="23">
        <v>7422</v>
      </c>
      <c r="E1182" s="23"/>
      <c r="F1182" s="16"/>
    </row>
    <row r="1183" spans="1:6" ht="12.75">
      <c r="A1183" s="5"/>
      <c r="B1183" s="11"/>
      <c r="C1183" s="16" t="s">
        <v>221</v>
      </c>
      <c r="D1183" s="23">
        <v>4006</v>
      </c>
      <c r="E1183" s="23"/>
      <c r="F1183" s="16"/>
    </row>
    <row r="1184" spans="1:6" ht="12.75">
      <c r="A1184" s="5"/>
      <c r="B1184" s="11"/>
      <c r="C1184" s="16" t="s">
        <v>222</v>
      </c>
      <c r="D1184" s="23">
        <v>5254</v>
      </c>
      <c r="E1184" s="23"/>
      <c r="F1184" s="16"/>
    </row>
    <row r="1185" spans="1:6" ht="12.75">
      <c r="A1185" s="5"/>
      <c r="B1185" s="11"/>
      <c r="C1185" s="16" t="s">
        <v>223</v>
      </c>
      <c r="D1185" s="23">
        <v>5152</v>
      </c>
      <c r="E1185" s="23"/>
      <c r="F1185" s="16"/>
    </row>
    <row r="1186" spans="1:6" ht="12.75">
      <c r="A1186" s="5"/>
      <c r="B1186" s="11"/>
      <c r="C1186" s="16" t="s">
        <v>224</v>
      </c>
      <c r="D1186" s="23">
        <v>5574</v>
      </c>
      <c r="E1186" s="23"/>
      <c r="F1186" s="16"/>
    </row>
    <row r="1187" spans="1:6" ht="12.75">
      <c r="A1187" s="5"/>
      <c r="B1187" s="11"/>
      <c r="C1187" s="16" t="s">
        <v>225</v>
      </c>
      <c r="D1187" s="23">
        <v>5341</v>
      </c>
      <c r="E1187" s="23"/>
      <c r="F1187" s="16"/>
    </row>
    <row r="1188" spans="1:6" ht="12.75">
      <c r="A1188" s="5"/>
      <c r="B1188" s="11"/>
      <c r="C1188" s="16" t="s">
        <v>226</v>
      </c>
      <c r="D1188" s="23">
        <v>5540</v>
      </c>
      <c r="E1188" s="23"/>
      <c r="F1188" s="16"/>
    </row>
    <row r="1189" spans="1:6" ht="12.75">
      <c r="A1189" s="5"/>
      <c r="B1189" s="11"/>
      <c r="C1189" s="16"/>
      <c r="D1189" s="23"/>
      <c r="E1189" s="22">
        <f>SUM(D1182:D1188)</f>
        <v>38289</v>
      </c>
      <c r="F1189" s="28">
        <f>E1189/B1181</f>
        <v>64.56829679595278</v>
      </c>
    </row>
    <row r="1190" spans="1:6" ht="12.75">
      <c r="A1190" s="4" t="s">
        <v>971</v>
      </c>
      <c r="B1190" s="9">
        <v>9515</v>
      </c>
      <c r="C1190" s="17"/>
      <c r="D1190" s="24"/>
      <c r="E1190" s="24"/>
      <c r="F1190" s="17"/>
    </row>
    <row r="1191" spans="1:6" ht="12.75">
      <c r="A1191" s="5"/>
      <c r="B1191" s="11"/>
      <c r="C1191" s="16" t="s">
        <v>1316</v>
      </c>
      <c r="D1191" s="23">
        <v>23479.96</v>
      </c>
      <c r="E1191" s="23"/>
      <c r="F1191" s="16"/>
    </row>
    <row r="1192" spans="1:6" ht="12.75">
      <c r="A1192" s="5"/>
      <c r="B1192" s="11"/>
      <c r="C1192" s="16" t="s">
        <v>1317</v>
      </c>
      <c r="D1192" s="23">
        <v>11200.06</v>
      </c>
      <c r="E1192" s="23"/>
      <c r="F1192" s="16"/>
    </row>
    <row r="1193" spans="1:6" ht="12.75">
      <c r="A1193" s="5"/>
      <c r="B1193" s="11"/>
      <c r="C1193" s="16" t="s">
        <v>1318</v>
      </c>
      <c r="D1193" s="23">
        <v>13560.06</v>
      </c>
      <c r="E1193" s="23"/>
      <c r="F1193" s="16"/>
    </row>
    <row r="1194" spans="1:6" ht="12.75">
      <c r="A1194" s="5"/>
      <c r="B1194" s="11"/>
      <c r="C1194" s="16" t="s">
        <v>1319</v>
      </c>
      <c r="D1194" s="23">
        <v>13000.07</v>
      </c>
      <c r="E1194" s="23"/>
      <c r="F1194" s="16"/>
    </row>
    <row r="1195" spans="1:6" ht="12.75">
      <c r="A1195" s="5"/>
      <c r="B1195" s="11"/>
      <c r="C1195" s="16" t="s">
        <v>1320</v>
      </c>
      <c r="D1195" s="23">
        <v>18240.14</v>
      </c>
      <c r="E1195" s="23"/>
      <c r="F1195" s="16"/>
    </row>
    <row r="1196" spans="1:6" ht="12.75">
      <c r="A1196" s="5"/>
      <c r="B1196" s="11"/>
      <c r="C1196" s="16" t="s">
        <v>1321</v>
      </c>
      <c r="D1196" s="23">
        <v>13720.06</v>
      </c>
      <c r="E1196" s="23"/>
      <c r="F1196" s="16"/>
    </row>
    <row r="1197" spans="1:6" ht="12.75">
      <c r="A1197" s="5"/>
      <c r="B1197" s="11"/>
      <c r="C1197" s="16" t="s">
        <v>1322</v>
      </c>
      <c r="D1197" s="23">
        <v>12760.06</v>
      </c>
      <c r="E1197" s="23"/>
      <c r="F1197" s="16"/>
    </row>
    <row r="1198" spans="1:6" ht="12.75">
      <c r="A1198" s="5"/>
      <c r="B1198" s="11"/>
      <c r="C1198" s="16"/>
      <c r="D1198" s="23"/>
      <c r="E1198" s="22">
        <f>SUM(D1191:D1197)</f>
        <v>105960.40999999999</v>
      </c>
      <c r="F1198" s="28">
        <f>E1198/B1190</f>
        <v>11.136143983184445</v>
      </c>
    </row>
    <row r="1199" spans="1:6" ht="12.75">
      <c r="A1199" s="4" t="s">
        <v>972</v>
      </c>
      <c r="B1199" s="9">
        <v>906</v>
      </c>
      <c r="C1199" s="17"/>
      <c r="D1199" s="24"/>
      <c r="E1199" s="24"/>
      <c r="F1199" s="17"/>
    </row>
    <row r="1200" spans="1:6" ht="12.75">
      <c r="A1200" s="5"/>
      <c r="B1200" s="11"/>
      <c r="C1200" s="16" t="s">
        <v>1295</v>
      </c>
      <c r="D1200" s="23">
        <v>7920</v>
      </c>
      <c r="E1200" s="23"/>
      <c r="F1200" s="16"/>
    </row>
    <row r="1201" spans="1:6" ht="12.75">
      <c r="A1201" s="5"/>
      <c r="B1201" s="11"/>
      <c r="C1201" s="16" t="s">
        <v>1296</v>
      </c>
      <c r="D1201" s="23">
        <v>6020</v>
      </c>
      <c r="E1201" s="23"/>
      <c r="F1201" s="16"/>
    </row>
    <row r="1202" spans="1:6" ht="12.75">
      <c r="A1202" s="5"/>
      <c r="B1202" s="11"/>
      <c r="C1202" s="16" t="s">
        <v>1297</v>
      </c>
      <c r="D1202" s="23">
        <v>6090</v>
      </c>
      <c r="E1202" s="23"/>
      <c r="F1202" s="16"/>
    </row>
    <row r="1203" spans="1:6" ht="12.75">
      <c r="A1203" s="5"/>
      <c r="B1203" s="11"/>
      <c r="C1203" s="16" t="s">
        <v>1298</v>
      </c>
      <c r="D1203" s="23">
        <v>6120</v>
      </c>
      <c r="E1203" s="23"/>
      <c r="F1203" s="16"/>
    </row>
    <row r="1204" spans="1:6" ht="12.75">
      <c r="A1204" s="5"/>
      <c r="B1204" s="11"/>
      <c r="C1204" s="16" t="s">
        <v>1299</v>
      </c>
      <c r="D1204" s="23">
        <v>4590</v>
      </c>
      <c r="E1204" s="23"/>
      <c r="F1204" s="16"/>
    </row>
    <row r="1205" spans="1:6" ht="12.75">
      <c r="A1205" s="5"/>
      <c r="B1205" s="11"/>
      <c r="C1205" s="16" t="s">
        <v>1300</v>
      </c>
      <c r="D1205" s="23">
        <v>900</v>
      </c>
      <c r="E1205" s="23"/>
      <c r="F1205" s="16"/>
    </row>
    <row r="1206" spans="1:6" ht="12.75">
      <c r="A1206" s="5"/>
      <c r="B1206" s="11"/>
      <c r="C1206" s="16" t="s">
        <v>1301</v>
      </c>
      <c r="D1206" s="23">
        <v>6120</v>
      </c>
      <c r="E1206" s="23"/>
      <c r="F1206" s="16"/>
    </row>
    <row r="1207" spans="1:6" ht="12.75">
      <c r="A1207" s="5"/>
      <c r="B1207" s="11"/>
      <c r="C1207" s="16" t="s">
        <v>1302</v>
      </c>
      <c r="D1207" s="23">
        <v>6120</v>
      </c>
      <c r="E1207" s="23"/>
      <c r="F1207" s="16"/>
    </row>
    <row r="1208" spans="1:6" ht="12.75">
      <c r="A1208" s="5"/>
      <c r="B1208" s="11"/>
      <c r="C1208" s="16"/>
      <c r="D1208" s="23"/>
      <c r="E1208" s="22">
        <f>SUM(D1200:D1207)</f>
        <v>43880</v>
      </c>
      <c r="F1208" s="28">
        <f>E1208/B1199</f>
        <v>48.432671081677704</v>
      </c>
    </row>
    <row r="1209" spans="1:6" ht="12.75">
      <c r="A1209" s="4" t="s">
        <v>973</v>
      </c>
      <c r="B1209" s="9">
        <v>931</v>
      </c>
      <c r="C1209" s="17"/>
      <c r="D1209" s="24"/>
      <c r="E1209" s="24"/>
      <c r="F1209" s="17"/>
    </row>
    <row r="1210" spans="1:6" ht="12.75">
      <c r="A1210" s="5"/>
      <c r="B1210" s="11"/>
      <c r="C1210" s="16" t="s">
        <v>227</v>
      </c>
      <c r="D1210" s="23">
        <v>9843.8</v>
      </c>
      <c r="E1210" s="23"/>
      <c r="F1210" s="16"/>
    </row>
    <row r="1211" spans="1:6" ht="12.75">
      <c r="A1211" s="5"/>
      <c r="B1211" s="11"/>
      <c r="C1211" s="16" t="s">
        <v>228</v>
      </c>
      <c r="D1211" s="23">
        <v>7170.38</v>
      </c>
      <c r="E1211" s="23"/>
      <c r="F1211" s="16"/>
    </row>
    <row r="1212" spans="1:6" ht="12.75">
      <c r="A1212" s="5"/>
      <c r="B1212" s="11"/>
      <c r="C1212" s="16" t="s">
        <v>229</v>
      </c>
      <c r="D1212" s="23">
        <v>7226.67</v>
      </c>
      <c r="E1212" s="23"/>
      <c r="F1212" s="16"/>
    </row>
    <row r="1213" spans="1:6" ht="12.75">
      <c r="A1213" s="5"/>
      <c r="B1213" s="11"/>
      <c r="C1213" s="16" t="s">
        <v>230</v>
      </c>
      <c r="D1213" s="23">
        <v>6656.46</v>
      </c>
      <c r="E1213" s="23"/>
      <c r="F1213" s="16"/>
    </row>
    <row r="1214" spans="1:6" ht="12.75">
      <c r="A1214" s="5"/>
      <c r="B1214" s="11"/>
      <c r="C1214" s="16" t="s">
        <v>231</v>
      </c>
      <c r="D1214" s="23">
        <v>1299.5</v>
      </c>
      <c r="E1214" s="23"/>
      <c r="F1214" s="16"/>
    </row>
    <row r="1215" spans="1:6" ht="12.75">
      <c r="A1215" s="5"/>
      <c r="B1215" s="11"/>
      <c r="C1215" s="16" t="s">
        <v>232</v>
      </c>
      <c r="D1215" s="23">
        <v>6000</v>
      </c>
      <c r="E1215" s="23"/>
      <c r="F1215" s="16"/>
    </row>
    <row r="1216" spans="1:6" ht="12.75">
      <c r="A1216" s="5"/>
      <c r="B1216" s="11"/>
      <c r="C1216" s="16" t="s">
        <v>233</v>
      </c>
      <c r="D1216" s="23">
        <v>9009.11</v>
      </c>
      <c r="E1216" s="23"/>
      <c r="F1216" s="16"/>
    </row>
    <row r="1217" spans="1:6" ht="12.75">
      <c r="A1217" s="5"/>
      <c r="B1217" s="11"/>
      <c r="C1217" s="16"/>
      <c r="D1217" s="23"/>
      <c r="E1217" s="22">
        <f>SUM(D1210:D1216)</f>
        <v>47205.92</v>
      </c>
      <c r="F1217" s="28">
        <f>E1217/B1209</f>
        <v>50.70453276047261</v>
      </c>
    </row>
    <row r="1218" spans="1:6" ht="12.75">
      <c r="A1218" s="4" t="s">
        <v>974</v>
      </c>
      <c r="B1218" s="9">
        <v>555</v>
      </c>
      <c r="C1218" s="17"/>
      <c r="D1218" s="24"/>
      <c r="E1218" s="24"/>
      <c r="F1218" s="17"/>
    </row>
    <row r="1219" spans="1:6" ht="12.75">
      <c r="A1219" s="5"/>
      <c r="B1219" s="11"/>
      <c r="C1219" s="16" t="s">
        <v>391</v>
      </c>
      <c r="D1219" s="23">
        <v>8888.45</v>
      </c>
      <c r="E1219" s="23"/>
      <c r="F1219" s="16"/>
    </row>
    <row r="1220" spans="1:6" ht="12.75">
      <c r="A1220" s="5"/>
      <c r="B1220" s="11"/>
      <c r="C1220" s="16" t="s">
        <v>392</v>
      </c>
      <c r="D1220" s="23">
        <v>7263.7</v>
      </c>
      <c r="E1220" s="23"/>
      <c r="F1220" s="16"/>
    </row>
    <row r="1221" spans="1:6" ht="12.75">
      <c r="A1221" s="5"/>
      <c r="B1221" s="11"/>
      <c r="C1221" s="16" t="s">
        <v>393</v>
      </c>
      <c r="D1221" s="23">
        <v>7560.7</v>
      </c>
      <c r="E1221" s="23"/>
      <c r="F1221" s="16"/>
    </row>
    <row r="1222" spans="1:6" ht="12.75">
      <c r="A1222" s="5"/>
      <c r="B1222" s="11"/>
      <c r="C1222" s="16" t="s">
        <v>394</v>
      </c>
      <c r="D1222" s="23">
        <v>7898</v>
      </c>
      <c r="E1222" s="23"/>
      <c r="F1222" s="16"/>
    </row>
    <row r="1223" spans="1:6" ht="12.75">
      <c r="A1223" s="5"/>
      <c r="B1223" s="11"/>
      <c r="C1223" s="16" t="s">
        <v>395</v>
      </c>
      <c r="D1223" s="23">
        <v>6292</v>
      </c>
      <c r="E1223" s="23"/>
      <c r="F1223" s="16"/>
    </row>
    <row r="1224" spans="1:6" ht="12.75">
      <c r="A1224" s="5"/>
      <c r="B1224" s="11"/>
      <c r="C1224" s="16" t="s">
        <v>396</v>
      </c>
      <c r="D1224" s="23">
        <v>7362.7</v>
      </c>
      <c r="E1224" s="23"/>
      <c r="F1224" s="16"/>
    </row>
    <row r="1225" spans="1:6" ht="12.75">
      <c r="A1225" s="5"/>
      <c r="B1225" s="11"/>
      <c r="C1225" s="16" t="s">
        <v>397</v>
      </c>
      <c r="D1225" s="23">
        <v>7991.7</v>
      </c>
      <c r="E1225" s="23"/>
      <c r="F1225" s="16"/>
    </row>
    <row r="1226" spans="1:6" ht="12.75">
      <c r="A1226" s="5"/>
      <c r="B1226" s="11"/>
      <c r="C1226" s="16"/>
      <c r="D1226" s="23"/>
      <c r="E1226" s="22">
        <f>SUM(D1219:D1225)</f>
        <v>53257.25</v>
      </c>
      <c r="F1226" s="28">
        <f>E1226/B1218</f>
        <v>95.95900900900901</v>
      </c>
    </row>
    <row r="1227" spans="1:6" ht="12.75">
      <c r="A1227" s="4" t="s">
        <v>975</v>
      </c>
      <c r="B1227" s="9">
        <v>680</v>
      </c>
      <c r="C1227" s="17"/>
      <c r="D1227" s="24"/>
      <c r="E1227" s="24"/>
      <c r="F1227" s="17"/>
    </row>
    <row r="1228" spans="1:6" ht="12.75">
      <c r="A1228" s="5"/>
      <c r="B1228" s="11"/>
      <c r="C1228" s="16" t="s">
        <v>556</v>
      </c>
      <c r="D1228" s="23">
        <v>6945</v>
      </c>
      <c r="E1228" s="23"/>
      <c r="F1228" s="16"/>
    </row>
    <row r="1229" spans="1:6" ht="12.75">
      <c r="A1229" s="5"/>
      <c r="B1229" s="11"/>
      <c r="C1229" s="16" t="s">
        <v>557</v>
      </c>
      <c r="D1229" s="23">
        <v>7165</v>
      </c>
      <c r="E1229" s="23"/>
      <c r="F1229" s="16"/>
    </row>
    <row r="1230" spans="1:6" ht="12.75">
      <c r="A1230" s="5"/>
      <c r="B1230" s="11"/>
      <c r="C1230" s="16" t="s">
        <v>559</v>
      </c>
      <c r="D1230" s="23">
        <v>5765</v>
      </c>
      <c r="E1230" s="23"/>
      <c r="F1230" s="16"/>
    </row>
    <row r="1231" spans="1:6" ht="12.75">
      <c r="A1231" s="5"/>
      <c r="B1231" s="11"/>
      <c r="C1231" s="16" t="s">
        <v>558</v>
      </c>
      <c r="D1231" s="23">
        <v>5290</v>
      </c>
      <c r="E1231" s="23"/>
      <c r="F1231" s="16"/>
    </row>
    <row r="1232" spans="1:6" ht="12.75">
      <c r="A1232" s="5"/>
      <c r="B1232" s="11"/>
      <c r="C1232" s="16" t="s">
        <v>560</v>
      </c>
      <c r="D1232" s="23">
        <v>6525</v>
      </c>
      <c r="E1232" s="23"/>
      <c r="F1232" s="16"/>
    </row>
    <row r="1233" spans="1:6" ht="12.75">
      <c r="A1233" s="5"/>
      <c r="B1233" s="11"/>
      <c r="C1233" s="16"/>
      <c r="D1233" s="23"/>
      <c r="E1233" s="22">
        <f>SUM(D1228:D1232)</f>
        <v>31690</v>
      </c>
      <c r="F1233" s="28">
        <f>E1233/B1227</f>
        <v>46.60294117647059</v>
      </c>
    </row>
    <row r="1234" spans="1:6" ht="12.75">
      <c r="A1234" s="4" t="s">
        <v>976</v>
      </c>
      <c r="B1234" s="9">
        <v>796</v>
      </c>
      <c r="C1234" s="17"/>
      <c r="D1234" s="24"/>
      <c r="E1234" s="24"/>
      <c r="F1234" s="17"/>
    </row>
    <row r="1235" spans="1:6" ht="12.75">
      <c r="A1235" s="5"/>
      <c r="B1235" s="11"/>
      <c r="C1235" s="16" t="s">
        <v>234</v>
      </c>
      <c r="D1235" s="23">
        <v>12194.66</v>
      </c>
      <c r="E1235" s="23"/>
      <c r="F1235" s="16"/>
    </row>
    <row r="1236" spans="1:6" ht="12.75">
      <c r="A1236" s="5"/>
      <c r="B1236" s="11"/>
      <c r="C1236" s="16" t="s">
        <v>236</v>
      </c>
      <c r="D1236" s="23">
        <v>9139.78</v>
      </c>
      <c r="E1236" s="23"/>
      <c r="F1236" s="16"/>
    </row>
    <row r="1237" spans="1:6" ht="12.75">
      <c r="A1237" s="5"/>
      <c r="B1237" s="11"/>
      <c r="C1237" s="16" t="s">
        <v>235</v>
      </c>
      <c r="D1237" s="23">
        <v>8083.63</v>
      </c>
      <c r="E1237" s="23"/>
      <c r="F1237" s="16"/>
    </row>
    <row r="1238" spans="1:6" ht="12.75">
      <c r="A1238" s="5"/>
      <c r="B1238" s="11"/>
      <c r="C1238" s="16" t="s">
        <v>237</v>
      </c>
      <c r="D1238" s="23">
        <v>9832</v>
      </c>
      <c r="E1238" s="23"/>
      <c r="F1238" s="16"/>
    </row>
    <row r="1239" spans="1:6" ht="12.75">
      <c r="A1239" s="5"/>
      <c r="B1239" s="11"/>
      <c r="C1239" s="16" t="s">
        <v>238</v>
      </c>
      <c r="D1239" s="23">
        <v>8352.08</v>
      </c>
      <c r="E1239" s="23"/>
      <c r="F1239" s="16"/>
    </row>
    <row r="1240" spans="1:6" ht="12.75">
      <c r="A1240" s="5"/>
      <c r="B1240" s="11"/>
      <c r="C1240" s="16" t="s">
        <v>239</v>
      </c>
      <c r="D1240" s="23">
        <v>10176.44</v>
      </c>
      <c r="E1240" s="23"/>
      <c r="F1240" s="16"/>
    </row>
    <row r="1241" spans="1:6" ht="12.75">
      <c r="A1241" s="5"/>
      <c r="B1241" s="11"/>
      <c r="C1241" s="16" t="s">
        <v>240</v>
      </c>
      <c r="D1241" s="23">
        <v>9787.38</v>
      </c>
      <c r="E1241" s="23"/>
      <c r="F1241" s="16"/>
    </row>
    <row r="1242" spans="1:6" ht="12.75">
      <c r="A1242" s="5"/>
      <c r="B1242" s="11"/>
      <c r="C1242" s="16"/>
      <c r="D1242" s="23"/>
      <c r="E1242" s="22">
        <f>SUM(D1235:D1241)</f>
        <v>67565.97000000002</v>
      </c>
      <c r="F1242" s="28">
        <f>E1242/B1234</f>
        <v>84.8818718592965</v>
      </c>
    </row>
    <row r="1243" spans="1:6" ht="12.75">
      <c r="A1243" s="4" t="s">
        <v>977</v>
      </c>
      <c r="B1243" s="9">
        <v>1480</v>
      </c>
      <c r="C1243" s="17"/>
      <c r="D1243" s="24"/>
      <c r="E1243" s="24"/>
      <c r="F1243" s="17"/>
    </row>
    <row r="1244" spans="1:6" ht="12.75">
      <c r="A1244" s="5"/>
      <c r="B1244" s="11"/>
      <c r="C1244" s="16" t="s">
        <v>604</v>
      </c>
      <c r="D1244" s="23">
        <v>9840</v>
      </c>
      <c r="E1244" s="23"/>
      <c r="F1244" s="16"/>
    </row>
    <row r="1245" spans="1:6" ht="12.75">
      <c r="A1245" s="5"/>
      <c r="B1245" s="11"/>
      <c r="C1245" s="16" t="s">
        <v>605</v>
      </c>
      <c r="D1245" s="23">
        <v>7066.5</v>
      </c>
      <c r="E1245" s="23"/>
      <c r="F1245" s="16"/>
    </row>
    <row r="1246" spans="1:6" ht="12.75">
      <c r="A1246" s="5"/>
      <c r="B1246" s="11"/>
      <c r="C1246" s="16" t="s">
        <v>606</v>
      </c>
      <c r="D1246" s="23">
        <v>8727</v>
      </c>
      <c r="E1246" s="23"/>
      <c r="F1246" s="16"/>
    </row>
    <row r="1247" spans="1:6" ht="12.75">
      <c r="A1247" s="5"/>
      <c r="B1247" s="11"/>
      <c r="C1247" s="16" t="s">
        <v>607</v>
      </c>
      <c r="D1247" s="23">
        <v>8484</v>
      </c>
      <c r="E1247" s="23"/>
      <c r="F1247" s="16"/>
    </row>
    <row r="1248" spans="1:6" ht="12.75">
      <c r="A1248" s="5"/>
      <c r="B1248" s="11"/>
      <c r="C1248" s="16" t="s">
        <v>608</v>
      </c>
      <c r="D1248" s="23">
        <v>9935.25</v>
      </c>
      <c r="E1248" s="23"/>
      <c r="F1248" s="16"/>
    </row>
    <row r="1249" spans="1:6" ht="12.75">
      <c r="A1249" s="5"/>
      <c r="B1249" s="11"/>
      <c r="C1249" s="16" t="s">
        <v>609</v>
      </c>
      <c r="D1249" s="23">
        <v>7316.25</v>
      </c>
      <c r="E1249" s="23"/>
      <c r="F1249" s="16"/>
    </row>
    <row r="1250" spans="1:6" ht="12.75">
      <c r="A1250" s="5"/>
      <c r="B1250" s="11"/>
      <c r="C1250" s="16"/>
      <c r="D1250" s="23"/>
      <c r="E1250" s="22">
        <f>SUM(D1244:D1249)</f>
        <v>51369</v>
      </c>
      <c r="F1250" s="28">
        <f>E1250/B1243</f>
        <v>34.70878378378379</v>
      </c>
    </row>
    <row r="1251" spans="1:6" ht="12.75">
      <c r="A1251" s="4" t="s">
        <v>978</v>
      </c>
      <c r="B1251" s="9">
        <v>483</v>
      </c>
      <c r="C1251" s="17"/>
      <c r="D1251" s="24"/>
      <c r="E1251" s="24"/>
      <c r="F1251" s="17"/>
    </row>
    <row r="1252" spans="1:6" ht="12.75">
      <c r="A1252" s="5"/>
      <c r="B1252" s="11"/>
      <c r="C1252" s="16" t="s">
        <v>50</v>
      </c>
      <c r="D1252" s="23">
        <v>8709.41</v>
      </c>
      <c r="E1252" s="23"/>
      <c r="F1252" s="16"/>
    </row>
    <row r="1253" spans="1:6" ht="12.75">
      <c r="A1253" s="5"/>
      <c r="B1253" s="11"/>
      <c r="C1253" s="16" t="s">
        <v>51</v>
      </c>
      <c r="D1253" s="23">
        <v>6922.61</v>
      </c>
      <c r="E1253" s="23"/>
      <c r="F1253" s="16"/>
    </row>
    <row r="1254" spans="1:6" ht="12.75">
      <c r="A1254" s="5"/>
      <c r="B1254" s="11"/>
      <c r="C1254" s="16" t="s">
        <v>52</v>
      </c>
      <c r="D1254" s="23">
        <v>7275.37</v>
      </c>
      <c r="E1254" s="23"/>
      <c r="F1254" s="16"/>
    </row>
    <row r="1255" spans="1:6" ht="12.75">
      <c r="A1255" s="5"/>
      <c r="B1255" s="11"/>
      <c r="C1255" s="16" t="s">
        <v>53</v>
      </c>
      <c r="D1255" s="23">
        <v>6420</v>
      </c>
      <c r="E1255" s="23"/>
      <c r="F1255" s="16"/>
    </row>
    <row r="1256" spans="1:6" ht="12.75">
      <c r="A1256" s="5"/>
      <c r="B1256" s="11"/>
      <c r="C1256" s="16" t="s">
        <v>54</v>
      </c>
      <c r="D1256" s="23">
        <v>6680</v>
      </c>
      <c r="E1256" s="23"/>
      <c r="F1256" s="16"/>
    </row>
    <row r="1257" spans="1:6" ht="12.75">
      <c r="A1257" s="5"/>
      <c r="B1257" s="11"/>
      <c r="C1257" s="16" t="s">
        <v>55</v>
      </c>
      <c r="D1257" s="23">
        <v>6500</v>
      </c>
      <c r="E1257" s="23"/>
      <c r="F1257" s="16"/>
    </row>
    <row r="1258" spans="1:6" ht="12.75">
      <c r="A1258" s="5"/>
      <c r="B1258" s="11"/>
      <c r="C1258" s="16" t="s">
        <v>56</v>
      </c>
      <c r="D1258" s="23">
        <v>6690</v>
      </c>
      <c r="E1258" s="23"/>
      <c r="F1258" s="16"/>
    </row>
    <row r="1259" spans="1:6" ht="12.75">
      <c r="A1259" s="5"/>
      <c r="B1259" s="11"/>
      <c r="C1259" s="16"/>
      <c r="D1259" s="23"/>
      <c r="E1259" s="22">
        <f>SUM(D1252:D1258)</f>
        <v>49197.39</v>
      </c>
      <c r="F1259" s="28">
        <f>E1259/B1251</f>
        <v>101.857950310559</v>
      </c>
    </row>
    <row r="1260" spans="1:6" ht="12.75">
      <c r="A1260" s="4" t="s">
        <v>979</v>
      </c>
      <c r="B1260" s="9">
        <v>837</v>
      </c>
      <c r="C1260" s="17"/>
      <c r="D1260" s="24"/>
      <c r="E1260" s="24"/>
      <c r="F1260" s="17"/>
    </row>
    <row r="1261" spans="1:6" ht="12.75">
      <c r="A1261" s="5"/>
      <c r="B1261" s="11"/>
      <c r="C1261" s="16" t="s">
        <v>246</v>
      </c>
      <c r="D1261" s="23">
        <v>5400</v>
      </c>
      <c r="E1261" s="23"/>
      <c r="F1261" s="16"/>
    </row>
    <row r="1262" spans="1:6" ht="12.75">
      <c r="A1262" s="5"/>
      <c r="B1262" s="11"/>
      <c r="C1262" s="16" t="s">
        <v>247</v>
      </c>
      <c r="D1262" s="23">
        <v>5100</v>
      </c>
      <c r="E1262" s="23"/>
      <c r="F1262" s="16"/>
    </row>
    <row r="1263" spans="1:6" ht="12.75">
      <c r="A1263" s="5"/>
      <c r="B1263" s="11"/>
      <c r="C1263" s="16" t="s">
        <v>248</v>
      </c>
      <c r="D1263" s="23">
        <v>4300</v>
      </c>
      <c r="E1263" s="23"/>
      <c r="F1263" s="16"/>
    </row>
    <row r="1264" spans="1:6" ht="12.75">
      <c r="A1264" s="5"/>
      <c r="B1264" s="11"/>
      <c r="C1264" s="16" t="s">
        <v>249</v>
      </c>
      <c r="D1264" s="23">
        <v>4200</v>
      </c>
      <c r="E1264" s="23"/>
      <c r="F1264" s="16"/>
    </row>
    <row r="1265" spans="1:6" ht="12.75">
      <c r="A1265" s="5"/>
      <c r="B1265" s="11"/>
      <c r="C1265" s="16" t="s">
        <v>250</v>
      </c>
      <c r="D1265" s="23">
        <v>4200</v>
      </c>
      <c r="E1265" s="23"/>
      <c r="F1265" s="16"/>
    </row>
    <row r="1266" spans="1:6" ht="12.75">
      <c r="A1266" s="5"/>
      <c r="B1266" s="11"/>
      <c r="C1266" s="16" t="s">
        <v>251</v>
      </c>
      <c r="D1266" s="23">
        <v>4200</v>
      </c>
      <c r="E1266" s="23"/>
      <c r="F1266" s="16"/>
    </row>
    <row r="1267" spans="1:6" ht="12.75">
      <c r="A1267" s="5"/>
      <c r="B1267" s="11"/>
      <c r="C1267" s="16" t="s">
        <v>252</v>
      </c>
      <c r="D1267" s="23">
        <v>4200</v>
      </c>
      <c r="E1267" s="23"/>
      <c r="F1267" s="16"/>
    </row>
    <row r="1268" spans="1:6" ht="12.75">
      <c r="A1268" s="5"/>
      <c r="B1268" s="11"/>
      <c r="C1268" s="16"/>
      <c r="D1268" s="23"/>
      <c r="E1268" s="22">
        <f>SUM(D1261:D1267)</f>
        <v>31600</v>
      </c>
      <c r="F1268" s="28">
        <f>E1268/B1260</f>
        <v>37.753882915173236</v>
      </c>
    </row>
    <row r="1269" spans="1:6" ht="12.75">
      <c r="A1269" s="4" t="s">
        <v>980</v>
      </c>
      <c r="B1269" s="9">
        <v>432</v>
      </c>
      <c r="C1269" s="17"/>
      <c r="D1269" s="24"/>
      <c r="E1269" s="24"/>
      <c r="F1269" s="17"/>
    </row>
    <row r="1270" spans="1:6" ht="12.75">
      <c r="A1270" s="5"/>
      <c r="B1270" s="11"/>
      <c r="C1270" s="16" t="s">
        <v>845</v>
      </c>
      <c r="D1270" s="23">
        <v>3780</v>
      </c>
      <c r="E1270" s="23"/>
      <c r="F1270" s="16"/>
    </row>
    <row r="1271" spans="1:6" ht="12.75">
      <c r="A1271" s="5"/>
      <c r="B1271" s="11"/>
      <c r="C1271" s="16" t="s">
        <v>846</v>
      </c>
      <c r="D1271" s="23">
        <v>2888.75</v>
      </c>
      <c r="E1271" s="23"/>
      <c r="F1271" s="16"/>
    </row>
    <row r="1272" spans="1:6" ht="12.75">
      <c r="A1272" s="5"/>
      <c r="B1272" s="11"/>
      <c r="C1272" s="16" t="s">
        <v>847</v>
      </c>
      <c r="D1272" s="23">
        <v>2890</v>
      </c>
      <c r="E1272" s="23"/>
      <c r="F1272" s="16"/>
    </row>
    <row r="1273" spans="1:6" ht="12.75">
      <c r="A1273" s="5"/>
      <c r="B1273" s="11"/>
      <c r="C1273" s="16" t="s">
        <v>848</v>
      </c>
      <c r="D1273" s="23">
        <v>2580</v>
      </c>
      <c r="E1273" s="23"/>
      <c r="F1273" s="16"/>
    </row>
    <row r="1274" spans="1:6" ht="12.75">
      <c r="A1274" s="5"/>
      <c r="B1274" s="11"/>
      <c r="C1274" s="16" t="s">
        <v>849</v>
      </c>
      <c r="D1274" s="23">
        <v>2580</v>
      </c>
      <c r="E1274" s="23"/>
      <c r="F1274" s="16"/>
    </row>
    <row r="1275" spans="1:6" ht="12.75">
      <c r="A1275" s="5"/>
      <c r="B1275" s="11"/>
      <c r="C1275" s="16"/>
      <c r="D1275" s="23"/>
      <c r="E1275" s="22">
        <f>SUM(D1270:D1274)</f>
        <v>14718.75</v>
      </c>
      <c r="F1275" s="28">
        <f>E1275/B1269</f>
        <v>34.07118055555556</v>
      </c>
    </row>
    <row r="1276" spans="1:6" ht="12.75">
      <c r="A1276" s="4" t="s">
        <v>981</v>
      </c>
      <c r="B1276" s="9">
        <v>1772</v>
      </c>
      <c r="C1276" s="17"/>
      <c r="D1276" s="24"/>
      <c r="E1276" s="24"/>
      <c r="F1276" s="17"/>
    </row>
    <row r="1277" spans="1:6" ht="12.75">
      <c r="A1277" s="5"/>
      <c r="B1277" s="11"/>
      <c r="C1277" s="16"/>
      <c r="D1277" s="23"/>
      <c r="E1277" s="23"/>
      <c r="F1277" s="16"/>
    </row>
    <row r="1278" spans="1:6" ht="12.75">
      <c r="A1278" s="4" t="s">
        <v>982</v>
      </c>
      <c r="B1278" s="9">
        <v>834</v>
      </c>
      <c r="C1278" s="17"/>
      <c r="D1278" s="24"/>
      <c r="E1278" s="24"/>
      <c r="F1278" s="17"/>
    </row>
    <row r="1279" spans="1:6" ht="12.75">
      <c r="A1279" s="5"/>
      <c r="B1279" s="11"/>
      <c r="C1279" s="16" t="s">
        <v>416</v>
      </c>
      <c r="D1279" s="23">
        <v>13698.13</v>
      </c>
      <c r="E1279" s="23"/>
      <c r="F1279" s="16"/>
    </row>
    <row r="1280" spans="1:6" ht="12.75">
      <c r="A1280" s="5"/>
      <c r="B1280" s="11"/>
      <c r="C1280" s="16" t="s">
        <v>417</v>
      </c>
      <c r="D1280" s="23">
        <v>9879.13</v>
      </c>
      <c r="E1280" s="23"/>
      <c r="F1280" s="16"/>
    </row>
    <row r="1281" spans="1:6" ht="12.75">
      <c r="A1281" s="5"/>
      <c r="B1281" s="11"/>
      <c r="C1281" s="16" t="s">
        <v>418</v>
      </c>
      <c r="D1281" s="23">
        <v>9182</v>
      </c>
      <c r="E1281" s="23"/>
      <c r="F1281" s="16"/>
    </row>
    <row r="1282" spans="1:6" ht="12.75">
      <c r="A1282" s="5"/>
      <c r="B1282" s="11"/>
      <c r="C1282" s="16" t="s">
        <v>419</v>
      </c>
      <c r="D1282" s="23">
        <v>9054.5</v>
      </c>
      <c r="E1282" s="23"/>
      <c r="F1282" s="16"/>
    </row>
    <row r="1283" spans="1:6" ht="12.75">
      <c r="A1283" s="5"/>
      <c r="B1283" s="11"/>
      <c r="C1283" s="16" t="s">
        <v>420</v>
      </c>
      <c r="D1283" s="23">
        <v>9052.52</v>
      </c>
      <c r="E1283" s="23"/>
      <c r="F1283" s="16"/>
    </row>
    <row r="1284" spans="1:6" ht="12.75">
      <c r="A1284" s="5"/>
      <c r="B1284" s="11"/>
      <c r="C1284" s="16" t="s">
        <v>421</v>
      </c>
      <c r="D1284" s="23">
        <v>9325.38</v>
      </c>
      <c r="E1284" s="23"/>
      <c r="F1284" s="16"/>
    </row>
    <row r="1285" spans="1:6" ht="12.75">
      <c r="A1285" s="5"/>
      <c r="B1285" s="11"/>
      <c r="C1285" s="16"/>
      <c r="D1285" s="23"/>
      <c r="E1285" s="22">
        <f>SUM(D1279:D1284)</f>
        <v>60191.659999999996</v>
      </c>
      <c r="F1285" s="28">
        <f>E1285/B1278</f>
        <v>72.17225419664268</v>
      </c>
    </row>
    <row r="1286" spans="1:6" ht="12.75">
      <c r="A1286" s="4" t="s">
        <v>983</v>
      </c>
      <c r="B1286" s="9">
        <v>1170</v>
      </c>
      <c r="C1286" s="17"/>
      <c r="D1286" s="24"/>
      <c r="E1286" s="24"/>
      <c r="F1286" s="17"/>
    </row>
    <row r="1287" spans="1:6" ht="12.75">
      <c r="A1287" s="5"/>
      <c r="B1287" s="11"/>
      <c r="C1287" s="16" t="s">
        <v>347</v>
      </c>
      <c r="D1287" s="23">
        <v>9190</v>
      </c>
      <c r="E1287" s="23"/>
      <c r="F1287" s="16"/>
    </row>
    <row r="1288" spans="1:6" ht="12.75">
      <c r="A1288" s="5"/>
      <c r="B1288" s="11"/>
      <c r="C1288" s="16" t="s">
        <v>348</v>
      </c>
      <c r="D1288" s="23">
        <v>8550</v>
      </c>
      <c r="E1288" s="23"/>
      <c r="F1288" s="16"/>
    </row>
    <row r="1289" spans="1:6" ht="12.75">
      <c r="A1289" s="5"/>
      <c r="B1289" s="11"/>
      <c r="C1289" s="16" t="s">
        <v>349</v>
      </c>
      <c r="D1289" s="23">
        <v>1395</v>
      </c>
      <c r="E1289" s="23"/>
      <c r="F1289" s="16"/>
    </row>
    <row r="1290" spans="1:6" ht="12.75">
      <c r="A1290" s="5"/>
      <c r="B1290" s="11"/>
      <c r="C1290" s="16" t="s">
        <v>350</v>
      </c>
      <c r="D1290" s="23">
        <v>10998.02</v>
      </c>
      <c r="E1290" s="23"/>
      <c r="F1290" s="16"/>
    </row>
    <row r="1291" spans="1:6" ht="12.75">
      <c r="A1291" s="5"/>
      <c r="B1291" s="11"/>
      <c r="C1291" s="16" t="s">
        <v>351</v>
      </c>
      <c r="D1291" s="23">
        <v>9213</v>
      </c>
      <c r="E1291" s="23"/>
      <c r="F1291" s="16"/>
    </row>
    <row r="1292" spans="1:6" ht="12.75">
      <c r="A1292" s="5"/>
      <c r="B1292" s="11"/>
      <c r="C1292" s="16"/>
      <c r="D1292" s="23"/>
      <c r="E1292" s="22">
        <f>SUM(D1287:D1291)</f>
        <v>39346.020000000004</v>
      </c>
      <c r="F1292" s="28">
        <f>E1292/B1286</f>
        <v>33.62907692307693</v>
      </c>
    </row>
    <row r="1293" spans="1:6" ht="12.75">
      <c r="A1293" s="4" t="s">
        <v>1015</v>
      </c>
      <c r="B1293" s="9">
        <v>12990</v>
      </c>
      <c r="C1293" s="17"/>
      <c r="D1293" s="24"/>
      <c r="E1293" s="24"/>
      <c r="F1293" s="17"/>
    </row>
    <row r="1294" spans="1:6" ht="12.75">
      <c r="A1294" s="5"/>
      <c r="B1294" s="11"/>
      <c r="C1294" s="16" t="s">
        <v>501</v>
      </c>
      <c r="D1294" s="23">
        <v>42768</v>
      </c>
      <c r="E1294" s="23"/>
      <c r="F1294" s="16"/>
    </row>
    <row r="1295" spans="1:6" ht="12.75">
      <c r="A1295" s="5"/>
      <c r="B1295" s="11"/>
      <c r="C1295" s="16" t="s">
        <v>502</v>
      </c>
      <c r="D1295" s="23">
        <v>33596.64</v>
      </c>
      <c r="E1295" s="23"/>
      <c r="F1295" s="16"/>
    </row>
    <row r="1296" spans="1:6" ht="12.75">
      <c r="A1296" s="5"/>
      <c r="B1296" s="11"/>
      <c r="C1296" s="16" t="s">
        <v>503</v>
      </c>
      <c r="D1296" s="23">
        <v>27251.25</v>
      </c>
      <c r="E1296" s="23"/>
      <c r="F1296" s="16"/>
    </row>
    <row r="1297" spans="1:6" ht="12.75">
      <c r="A1297" s="5"/>
      <c r="B1297" s="11"/>
      <c r="C1297" s="16" t="s">
        <v>504</v>
      </c>
      <c r="D1297" s="23">
        <v>26707.5</v>
      </c>
      <c r="E1297" s="23"/>
      <c r="F1297" s="16"/>
    </row>
    <row r="1298" spans="1:6" ht="12.75">
      <c r="A1298" s="5"/>
      <c r="B1298" s="11"/>
      <c r="C1298" s="16" t="s">
        <v>505</v>
      </c>
      <c r="D1298" s="23">
        <v>33924</v>
      </c>
      <c r="E1298" s="23"/>
      <c r="F1298" s="16"/>
    </row>
    <row r="1299" spans="1:6" ht="12.75">
      <c r="A1299" s="5"/>
      <c r="B1299" s="11"/>
      <c r="C1299" s="16" t="s">
        <v>506</v>
      </c>
      <c r="D1299" s="23">
        <v>35517.54</v>
      </c>
      <c r="E1299" s="23"/>
      <c r="F1299" s="16"/>
    </row>
    <row r="1300" spans="1:6" ht="12.75">
      <c r="A1300" s="5"/>
      <c r="B1300" s="11"/>
      <c r="C1300" s="16"/>
      <c r="D1300" s="23"/>
      <c r="E1300" s="22">
        <f>SUM(D1294:D1299)</f>
        <v>199764.93000000002</v>
      </c>
      <c r="F1300" s="28">
        <f>E1300/B1293</f>
        <v>15.378362586605082</v>
      </c>
    </row>
    <row r="1301" spans="1:6" ht="12.75">
      <c r="A1301" s="4" t="s">
        <v>984</v>
      </c>
      <c r="B1301" s="9">
        <v>6367</v>
      </c>
      <c r="C1301" s="17"/>
      <c r="D1301" s="24"/>
      <c r="E1301" s="24"/>
      <c r="F1301" s="17"/>
    </row>
    <row r="1302" spans="1:6" ht="12.75">
      <c r="A1302" s="5"/>
      <c r="B1302" s="11"/>
      <c r="C1302" s="16" t="s">
        <v>637</v>
      </c>
      <c r="D1302" s="23">
        <v>21301.5</v>
      </c>
      <c r="E1302" s="23"/>
      <c r="F1302" s="16"/>
    </row>
    <row r="1303" spans="1:6" ht="12.75">
      <c r="A1303" s="5"/>
      <c r="B1303" s="11"/>
      <c r="C1303" s="16" t="s">
        <v>638</v>
      </c>
      <c r="D1303" s="23">
        <v>16174.5</v>
      </c>
      <c r="E1303" s="23"/>
      <c r="F1303" s="16"/>
    </row>
    <row r="1304" spans="1:6" ht="12.75">
      <c r="A1304" s="5"/>
      <c r="B1304" s="11"/>
      <c r="C1304" s="16" t="s">
        <v>639</v>
      </c>
      <c r="D1304" s="23">
        <v>13919.25</v>
      </c>
      <c r="E1304" s="23"/>
      <c r="F1304" s="16"/>
    </row>
    <row r="1305" spans="1:6" ht="12.75">
      <c r="A1305" s="5"/>
      <c r="B1305" s="11"/>
      <c r="C1305" s="16" t="s">
        <v>640</v>
      </c>
      <c r="D1305" s="23">
        <v>18564</v>
      </c>
      <c r="E1305" s="23"/>
      <c r="F1305" s="16"/>
    </row>
    <row r="1306" spans="1:6" ht="12.75">
      <c r="A1306" s="5"/>
      <c r="B1306" s="11"/>
      <c r="C1306" s="16" t="s">
        <v>641</v>
      </c>
      <c r="D1306" s="23">
        <v>14216.25</v>
      </c>
      <c r="E1306" s="23"/>
      <c r="F1306" s="16"/>
    </row>
    <row r="1307" spans="1:6" ht="12.75">
      <c r="A1307" s="5"/>
      <c r="B1307" s="11"/>
      <c r="C1307" s="16" t="s">
        <v>642</v>
      </c>
      <c r="D1307" s="23">
        <v>11914.5</v>
      </c>
      <c r="E1307" s="23"/>
      <c r="F1307" s="16"/>
    </row>
    <row r="1308" spans="1:6" ht="12.75">
      <c r="A1308" s="5"/>
      <c r="B1308" s="11"/>
      <c r="C1308" s="16" t="s">
        <v>643</v>
      </c>
      <c r="D1308" s="23">
        <v>17202.75</v>
      </c>
      <c r="E1308" s="23"/>
      <c r="F1308" s="16"/>
    </row>
    <row r="1309" spans="1:6" ht="12.75">
      <c r="A1309" s="5"/>
      <c r="B1309" s="11"/>
      <c r="C1309" s="16"/>
      <c r="D1309" s="23"/>
      <c r="E1309" s="22">
        <f>SUM(D1302:D1308)</f>
        <v>113292.75</v>
      </c>
      <c r="F1309" s="28">
        <f>E1309/B1301</f>
        <v>17.793741165384013</v>
      </c>
    </row>
    <row r="1310" spans="1:6" ht="12.75">
      <c r="A1310" s="4" t="s">
        <v>985</v>
      </c>
      <c r="B1310" s="9">
        <v>11066</v>
      </c>
      <c r="C1310" s="17"/>
      <c r="D1310" s="24"/>
      <c r="E1310" s="24"/>
      <c r="F1310" s="17"/>
    </row>
    <row r="1311" spans="1:6" ht="12.75">
      <c r="A1311" s="5"/>
      <c r="B1311" s="11"/>
      <c r="C1311" s="16" t="s">
        <v>253</v>
      </c>
      <c r="D1311" s="23">
        <v>31573</v>
      </c>
      <c r="E1311" s="23"/>
      <c r="F1311" s="16"/>
    </row>
    <row r="1312" spans="1:6" ht="12.75">
      <c r="A1312" s="5"/>
      <c r="B1312" s="11"/>
      <c r="C1312" s="16" t="s">
        <v>254</v>
      </c>
      <c r="D1312" s="23">
        <v>13915</v>
      </c>
      <c r="E1312" s="23"/>
      <c r="F1312" s="16"/>
    </row>
    <row r="1313" spans="1:6" ht="12.75">
      <c r="A1313" s="5"/>
      <c r="B1313" s="11"/>
      <c r="C1313" s="16" t="s">
        <v>255</v>
      </c>
      <c r="D1313" s="23">
        <v>12369</v>
      </c>
      <c r="E1313" s="23"/>
      <c r="F1313" s="16"/>
    </row>
    <row r="1314" spans="1:6" ht="12.75">
      <c r="A1314" s="5"/>
      <c r="B1314" s="11"/>
      <c r="C1314" s="16" t="s">
        <v>256</v>
      </c>
      <c r="D1314" s="23">
        <v>11994</v>
      </c>
      <c r="E1314" s="23"/>
      <c r="F1314" s="16"/>
    </row>
    <row r="1315" spans="1:6" ht="12.75">
      <c r="A1315" s="5"/>
      <c r="B1315" s="11"/>
      <c r="C1315" s="16" t="s">
        <v>257</v>
      </c>
      <c r="D1315" s="23">
        <v>12519</v>
      </c>
      <c r="E1315" s="23"/>
      <c r="F1315" s="16"/>
    </row>
    <row r="1316" spans="1:6" ht="12.75">
      <c r="A1316" s="5"/>
      <c r="B1316" s="11"/>
      <c r="C1316" s="16" t="s">
        <v>258</v>
      </c>
      <c r="D1316" s="23">
        <v>11919</v>
      </c>
      <c r="E1316" s="23"/>
      <c r="F1316" s="16"/>
    </row>
    <row r="1317" spans="1:6" ht="12.75">
      <c r="A1317" s="5"/>
      <c r="B1317" s="11"/>
      <c r="C1317" s="16" t="s">
        <v>259</v>
      </c>
      <c r="D1317" s="23">
        <v>11769</v>
      </c>
      <c r="E1317" s="23"/>
      <c r="F1317" s="16"/>
    </row>
    <row r="1318" spans="1:6" ht="12.75">
      <c r="A1318" s="5"/>
      <c r="B1318" s="11"/>
      <c r="C1318" s="16"/>
      <c r="D1318" s="23"/>
      <c r="E1318" s="22">
        <f>SUM(D1311:D1317)</f>
        <v>106058</v>
      </c>
      <c r="F1318" s="28">
        <f>E1318/B1310</f>
        <v>9.584131574191217</v>
      </c>
    </row>
    <row r="1319" spans="1:6" ht="12.75">
      <c r="A1319" s="4" t="s">
        <v>986</v>
      </c>
      <c r="B1319" s="9">
        <v>4376</v>
      </c>
      <c r="C1319" s="17"/>
      <c r="D1319" s="24"/>
      <c r="E1319" s="24"/>
      <c r="F1319" s="17"/>
    </row>
    <row r="1320" spans="1:6" ht="12.75">
      <c r="A1320" s="5"/>
      <c r="B1320" s="11"/>
      <c r="C1320" s="16" t="s">
        <v>491</v>
      </c>
      <c r="D1320" s="23">
        <v>10593</v>
      </c>
      <c r="E1320" s="23"/>
      <c r="F1320" s="16"/>
    </row>
    <row r="1321" spans="1:6" ht="12.75">
      <c r="A1321" s="5"/>
      <c r="B1321" s="11"/>
      <c r="C1321" s="16" t="s">
        <v>492</v>
      </c>
      <c r="D1321" s="23">
        <v>7457</v>
      </c>
      <c r="E1321" s="23"/>
      <c r="F1321" s="16"/>
    </row>
    <row r="1322" spans="1:6" ht="12.75">
      <c r="A1322" s="5"/>
      <c r="B1322" s="11"/>
      <c r="C1322" s="16" t="s">
        <v>493</v>
      </c>
      <c r="D1322" s="23">
        <v>7212</v>
      </c>
      <c r="E1322" s="23"/>
      <c r="F1322" s="16"/>
    </row>
    <row r="1323" spans="1:6" ht="12.75">
      <c r="A1323" s="5"/>
      <c r="B1323" s="11"/>
      <c r="C1323" s="16" t="s">
        <v>494</v>
      </c>
      <c r="D1323" s="23">
        <v>6800</v>
      </c>
      <c r="E1323" s="23"/>
      <c r="F1323" s="16"/>
    </row>
    <row r="1324" spans="1:6" ht="12.75">
      <c r="A1324" s="5"/>
      <c r="B1324" s="11"/>
      <c r="C1324" s="16" t="s">
        <v>500</v>
      </c>
      <c r="D1324" s="23">
        <v>7567</v>
      </c>
      <c r="E1324" s="23"/>
      <c r="F1324" s="16"/>
    </row>
    <row r="1325" spans="1:6" ht="12.75">
      <c r="A1325" s="5"/>
      <c r="B1325" s="11"/>
      <c r="C1325" s="16"/>
      <c r="D1325" s="23"/>
      <c r="E1325" s="22">
        <f>SUM(D1320:D1324)</f>
        <v>39629</v>
      </c>
      <c r="F1325" s="28">
        <f>E1325/B1319</f>
        <v>9.055987202925046</v>
      </c>
    </row>
    <row r="1326" spans="1:6" ht="12.75">
      <c r="A1326" s="4" t="s">
        <v>987</v>
      </c>
      <c r="B1326" s="9">
        <v>840</v>
      </c>
      <c r="C1326" s="17"/>
      <c r="D1326" s="24"/>
      <c r="E1326" s="24"/>
      <c r="F1326" s="17"/>
    </row>
    <row r="1327" spans="1:6" ht="12.75">
      <c r="A1327" s="5"/>
      <c r="B1327" s="11"/>
      <c r="C1327" s="16" t="s">
        <v>260</v>
      </c>
      <c r="D1327" s="23">
        <v>4803.55</v>
      </c>
      <c r="E1327" s="23"/>
      <c r="F1327" s="16"/>
    </row>
    <row r="1328" spans="1:6" ht="12.75">
      <c r="A1328" s="5"/>
      <c r="B1328" s="11"/>
      <c r="C1328" s="16" t="s">
        <v>261</v>
      </c>
      <c r="D1328" s="23">
        <v>5430</v>
      </c>
      <c r="E1328" s="23"/>
      <c r="F1328" s="16"/>
    </row>
    <row r="1329" spans="1:6" ht="12.75">
      <c r="A1329" s="5"/>
      <c r="B1329" s="11"/>
      <c r="C1329" s="16" t="s">
        <v>262</v>
      </c>
      <c r="D1329" s="23">
        <v>3067.5</v>
      </c>
      <c r="E1329" s="23"/>
      <c r="F1329" s="16"/>
    </row>
    <row r="1330" spans="1:6" ht="12.75">
      <c r="A1330" s="5"/>
      <c r="B1330" s="11"/>
      <c r="C1330" s="16" t="s">
        <v>263</v>
      </c>
      <c r="D1330" s="23">
        <v>2647.5</v>
      </c>
      <c r="E1330" s="23"/>
      <c r="F1330" s="16"/>
    </row>
    <row r="1331" spans="1:6" ht="12.75">
      <c r="A1331" s="5"/>
      <c r="B1331" s="11"/>
      <c r="C1331" s="16" t="s">
        <v>264</v>
      </c>
      <c r="D1331" s="23">
        <v>3922.5</v>
      </c>
      <c r="E1331" s="23"/>
      <c r="F1331" s="16"/>
    </row>
    <row r="1332" spans="1:6" ht="12.75">
      <c r="A1332" s="5"/>
      <c r="B1332" s="11"/>
      <c r="C1332" s="16" t="s">
        <v>265</v>
      </c>
      <c r="D1332" s="23">
        <v>5182.5</v>
      </c>
      <c r="E1332" s="23"/>
      <c r="F1332" s="16"/>
    </row>
    <row r="1333" spans="1:6" ht="12.75">
      <c r="A1333" s="5"/>
      <c r="B1333" s="11"/>
      <c r="C1333" s="16" t="s">
        <v>266</v>
      </c>
      <c r="D1333" s="23">
        <v>3195</v>
      </c>
      <c r="E1333" s="23"/>
      <c r="F1333" s="16"/>
    </row>
    <row r="1334" spans="1:6" ht="12.75">
      <c r="A1334" s="5"/>
      <c r="B1334" s="11"/>
      <c r="C1334" s="16"/>
      <c r="D1334" s="23"/>
      <c r="E1334" s="22">
        <f>SUM(D1327:D1333)</f>
        <v>28248.55</v>
      </c>
      <c r="F1334" s="28">
        <f>E1334/B1326</f>
        <v>33.62922619047619</v>
      </c>
    </row>
    <row r="1335" spans="1:6" ht="12.75">
      <c r="A1335" s="4" t="s">
        <v>988</v>
      </c>
      <c r="B1335" s="9">
        <v>727</v>
      </c>
      <c r="C1335" s="17"/>
      <c r="D1335" s="24"/>
      <c r="E1335" s="24"/>
      <c r="F1335" s="17"/>
    </row>
    <row r="1336" spans="1:6" ht="12.75">
      <c r="A1336" s="5"/>
      <c r="B1336" s="11"/>
      <c r="C1336" s="16" t="s">
        <v>738</v>
      </c>
      <c r="D1336" s="23">
        <v>5640</v>
      </c>
      <c r="E1336" s="23"/>
      <c r="F1336" s="16"/>
    </row>
    <row r="1337" spans="1:6" ht="12.75">
      <c r="A1337" s="5"/>
      <c r="B1337" s="11"/>
      <c r="C1337" s="16" t="s">
        <v>739</v>
      </c>
      <c r="D1337" s="23">
        <v>3900</v>
      </c>
      <c r="E1337" s="23"/>
      <c r="F1337" s="16"/>
    </row>
    <row r="1338" spans="1:6" ht="12.75">
      <c r="A1338" s="5"/>
      <c r="B1338" s="11"/>
      <c r="C1338" s="16" t="s">
        <v>740</v>
      </c>
      <c r="D1338" s="23">
        <v>2980</v>
      </c>
      <c r="E1338" s="23"/>
      <c r="F1338" s="16"/>
    </row>
    <row r="1339" spans="1:6" ht="12.75">
      <c r="A1339" s="5"/>
      <c r="B1339" s="11"/>
      <c r="C1339" s="16" t="s">
        <v>741</v>
      </c>
      <c r="D1339" s="23">
        <v>4095</v>
      </c>
      <c r="E1339" s="23"/>
      <c r="F1339" s="16"/>
    </row>
    <row r="1340" spans="1:6" ht="12.75">
      <c r="A1340" s="5"/>
      <c r="B1340" s="11"/>
      <c r="C1340" s="16" t="s">
        <v>742</v>
      </c>
      <c r="D1340" s="23">
        <v>4512</v>
      </c>
      <c r="E1340" s="23"/>
      <c r="F1340" s="16"/>
    </row>
    <row r="1341" spans="1:6" ht="12.75">
      <c r="A1341" s="5"/>
      <c r="B1341" s="11"/>
      <c r="C1341" s="16"/>
      <c r="D1341" s="23"/>
      <c r="E1341" s="22">
        <f>SUM(D1336:D1340)</f>
        <v>21127</v>
      </c>
      <c r="F1341" s="28">
        <f>E1341/B1335</f>
        <v>29.060522696011002</v>
      </c>
    </row>
    <row r="1342" spans="1:6" ht="12.75">
      <c r="A1342" s="4" t="s">
        <v>989</v>
      </c>
      <c r="B1342" s="9">
        <v>1629</v>
      </c>
      <c r="C1342" s="17"/>
      <c r="D1342" s="24"/>
      <c r="E1342" s="24"/>
      <c r="F1342" s="17"/>
    </row>
    <row r="1343" spans="1:6" ht="12.75">
      <c r="A1343" s="5"/>
      <c r="B1343" s="11"/>
      <c r="C1343" s="16" t="s">
        <v>454</v>
      </c>
      <c r="D1343" s="23">
        <v>12076</v>
      </c>
      <c r="E1343" s="23"/>
      <c r="F1343" s="16"/>
    </row>
    <row r="1344" spans="1:6" ht="12.75">
      <c r="A1344" s="5"/>
      <c r="B1344" s="11"/>
      <c r="C1344" s="16" t="s">
        <v>455</v>
      </c>
      <c r="D1344" s="23">
        <v>10857</v>
      </c>
      <c r="E1344" s="23"/>
      <c r="F1344" s="16"/>
    </row>
    <row r="1345" spans="1:6" ht="12.75">
      <c r="A1345" s="5"/>
      <c r="B1345" s="11"/>
      <c r="C1345" s="16" t="s">
        <v>456</v>
      </c>
      <c r="D1345" s="23">
        <v>9079</v>
      </c>
      <c r="E1345" s="23"/>
      <c r="F1345" s="16"/>
    </row>
    <row r="1346" spans="1:6" ht="12.75">
      <c r="A1346" s="5"/>
      <c r="B1346" s="11"/>
      <c r="C1346" s="16" t="s">
        <v>457</v>
      </c>
      <c r="D1346" s="23">
        <v>7098</v>
      </c>
      <c r="E1346" s="23"/>
      <c r="F1346" s="16"/>
    </row>
    <row r="1347" spans="1:6" ht="12.75">
      <c r="A1347" s="5"/>
      <c r="B1347" s="11"/>
      <c r="C1347" s="16" t="s">
        <v>458</v>
      </c>
      <c r="D1347" s="23">
        <v>7120</v>
      </c>
      <c r="E1347" s="23"/>
      <c r="F1347" s="16"/>
    </row>
    <row r="1348" spans="1:6" ht="12.75">
      <c r="A1348" s="5"/>
      <c r="B1348" s="11"/>
      <c r="C1348" s="16"/>
      <c r="D1348" s="23"/>
      <c r="E1348" s="22">
        <f>SUM(D1343:D1347)</f>
        <v>46230</v>
      </c>
      <c r="F1348" s="28">
        <f>E1348/B1342</f>
        <v>28.379373848987107</v>
      </c>
    </row>
    <row r="1349" spans="1:6" ht="12.75">
      <c r="A1349" s="4" t="s">
        <v>990</v>
      </c>
      <c r="B1349" s="9">
        <v>2784</v>
      </c>
      <c r="C1349" s="17"/>
      <c r="D1349" s="24"/>
      <c r="E1349" s="24"/>
      <c r="F1349" s="17"/>
    </row>
    <row r="1350" spans="1:6" ht="12.75">
      <c r="A1350" s="5"/>
      <c r="B1350" s="11"/>
      <c r="C1350" s="16" t="s">
        <v>275</v>
      </c>
      <c r="D1350" s="23">
        <v>16344.98</v>
      </c>
      <c r="E1350" s="23"/>
      <c r="F1350" s="16"/>
    </row>
    <row r="1351" spans="1:6" ht="12.75">
      <c r="A1351" s="5"/>
      <c r="B1351" s="11"/>
      <c r="C1351" s="16" t="s">
        <v>276</v>
      </c>
      <c r="D1351" s="23">
        <v>11770.59</v>
      </c>
      <c r="E1351" s="23"/>
      <c r="F1351" s="16"/>
    </row>
    <row r="1352" spans="1:6" ht="12.75">
      <c r="A1352" s="5"/>
      <c r="B1352" s="11"/>
      <c r="C1352" s="16" t="s">
        <v>277</v>
      </c>
      <c r="D1352" s="23">
        <v>7780.68</v>
      </c>
      <c r="E1352" s="23"/>
      <c r="F1352" s="16"/>
    </row>
    <row r="1353" spans="1:6" ht="12.75">
      <c r="A1353" s="5"/>
      <c r="B1353" s="11"/>
      <c r="C1353" s="16" t="s">
        <v>278</v>
      </c>
      <c r="D1353" s="23">
        <v>16416.4</v>
      </c>
      <c r="E1353" s="23"/>
      <c r="F1353" s="16"/>
    </row>
    <row r="1354" spans="1:6" ht="12.75">
      <c r="A1354" s="5"/>
      <c r="B1354" s="11"/>
      <c r="C1354" s="16" t="s">
        <v>279</v>
      </c>
      <c r="D1354" s="23">
        <v>7838.82</v>
      </c>
      <c r="E1354" s="23"/>
      <c r="F1354" s="16"/>
    </row>
    <row r="1355" spans="1:6" ht="12.75">
      <c r="A1355" s="5"/>
      <c r="B1355" s="11"/>
      <c r="C1355" s="16" t="s">
        <v>280</v>
      </c>
      <c r="D1355" s="23">
        <v>9071.05</v>
      </c>
      <c r="E1355" s="23"/>
      <c r="F1355" s="16"/>
    </row>
    <row r="1356" spans="1:6" ht="12.75">
      <c r="A1356" s="5"/>
      <c r="B1356" s="11"/>
      <c r="C1356" s="16" t="s">
        <v>283</v>
      </c>
      <c r="D1356" s="23">
        <v>13395.21</v>
      </c>
      <c r="E1356" s="23"/>
      <c r="F1356" s="16"/>
    </row>
    <row r="1357" spans="1:6" ht="12.75">
      <c r="A1357" s="5"/>
      <c r="B1357" s="11"/>
      <c r="C1357" s="16"/>
      <c r="D1357" s="23"/>
      <c r="E1357" s="22">
        <f>SUM(D1350:D1356)</f>
        <v>82617.73000000001</v>
      </c>
      <c r="F1357" s="28">
        <f>E1357/B1349</f>
        <v>29.67590876436782</v>
      </c>
    </row>
    <row r="1358" spans="1:6" ht="12.75">
      <c r="A1358" s="4" t="s">
        <v>991</v>
      </c>
      <c r="B1358" s="9">
        <v>3859</v>
      </c>
      <c r="C1358" s="17"/>
      <c r="D1358" s="24"/>
      <c r="E1358" s="24"/>
      <c r="F1358" s="17"/>
    </row>
    <row r="1359" spans="1:6" ht="12.75">
      <c r="A1359" s="5"/>
      <c r="B1359" s="11"/>
      <c r="C1359" s="16" t="s">
        <v>267</v>
      </c>
      <c r="D1359" s="23">
        <v>12213.42</v>
      </c>
      <c r="E1359" s="23"/>
      <c r="F1359" s="16"/>
    </row>
    <row r="1360" spans="1:6" ht="12.75">
      <c r="A1360" s="5"/>
      <c r="B1360" s="11"/>
      <c r="C1360" s="16" t="s">
        <v>268</v>
      </c>
      <c r="D1360" s="23">
        <v>2829</v>
      </c>
      <c r="E1360" s="23"/>
      <c r="F1360" s="16"/>
    </row>
    <row r="1361" spans="1:6" ht="12.75">
      <c r="A1361" s="5"/>
      <c r="B1361" s="11"/>
      <c r="C1361" s="16" t="s">
        <v>269</v>
      </c>
      <c r="D1361" s="23">
        <v>3473</v>
      </c>
      <c r="E1361" s="23"/>
      <c r="F1361" s="16"/>
    </row>
    <row r="1362" spans="1:6" ht="12.75">
      <c r="A1362" s="5"/>
      <c r="B1362" s="11"/>
      <c r="C1362" s="16" t="s">
        <v>270</v>
      </c>
      <c r="D1362" s="23">
        <v>9062</v>
      </c>
      <c r="E1362" s="23"/>
      <c r="F1362" s="16"/>
    </row>
    <row r="1363" spans="1:6" ht="12.75">
      <c r="A1363" s="5"/>
      <c r="B1363" s="11"/>
      <c r="C1363" s="16" t="s">
        <v>271</v>
      </c>
      <c r="D1363" s="23">
        <v>7452</v>
      </c>
      <c r="E1363" s="23"/>
      <c r="F1363" s="16"/>
    </row>
    <row r="1364" spans="1:6" ht="12.75">
      <c r="A1364" s="5"/>
      <c r="B1364" s="11"/>
      <c r="C1364" s="16" t="s">
        <v>272</v>
      </c>
      <c r="D1364" s="23">
        <v>8487</v>
      </c>
      <c r="E1364" s="23"/>
      <c r="F1364" s="16"/>
    </row>
    <row r="1365" spans="1:6" ht="12.75">
      <c r="A1365" s="5"/>
      <c r="B1365" s="11"/>
      <c r="C1365" s="16" t="s">
        <v>274</v>
      </c>
      <c r="D1365" s="23">
        <v>7452</v>
      </c>
      <c r="E1365" s="23"/>
      <c r="F1365" s="16"/>
    </row>
    <row r="1366" spans="1:6" ht="12.75">
      <c r="A1366" s="5"/>
      <c r="B1366" s="11"/>
      <c r="C1366" s="16" t="s">
        <v>273</v>
      </c>
      <c r="D1366" s="23">
        <v>8633.46</v>
      </c>
      <c r="E1366" s="23"/>
      <c r="F1366" s="16"/>
    </row>
    <row r="1367" spans="1:6" ht="12.75">
      <c r="A1367" s="5"/>
      <c r="B1367" s="11"/>
      <c r="C1367" s="16"/>
      <c r="D1367" s="23"/>
      <c r="E1367" s="22">
        <f>SUM(D1359:D1366)</f>
        <v>59601.88</v>
      </c>
      <c r="F1367" s="28">
        <f>E1367/B1358</f>
        <v>15.444902824565949</v>
      </c>
    </row>
    <row r="1368" spans="1:6" ht="12.75">
      <c r="A1368" s="4" t="s">
        <v>992</v>
      </c>
      <c r="B1368" s="9">
        <v>9083</v>
      </c>
      <c r="C1368" s="17"/>
      <c r="D1368" s="24"/>
      <c r="E1368" s="24"/>
      <c r="F1368" s="17"/>
    </row>
    <row r="1369" spans="1:6" ht="12.75">
      <c r="A1369" s="5"/>
      <c r="B1369" s="11"/>
      <c r="C1369" s="16" t="s">
        <v>629</v>
      </c>
      <c r="D1369" s="23">
        <v>34143.66</v>
      </c>
      <c r="E1369" s="23"/>
      <c r="F1369" s="16"/>
    </row>
    <row r="1370" spans="1:6" ht="12.75">
      <c r="A1370" s="5"/>
      <c r="B1370" s="11"/>
      <c r="C1370" s="16" t="s">
        <v>630</v>
      </c>
      <c r="D1370" s="23">
        <v>25699.82</v>
      </c>
      <c r="E1370" s="23"/>
      <c r="F1370" s="16"/>
    </row>
    <row r="1371" spans="1:6" ht="12.75">
      <c r="A1371" s="5"/>
      <c r="B1371" s="11"/>
      <c r="C1371" s="16" t="s">
        <v>631</v>
      </c>
      <c r="D1371" s="23">
        <v>23541.6</v>
      </c>
      <c r="E1371" s="23"/>
      <c r="F1371" s="16"/>
    </row>
    <row r="1372" spans="1:6" ht="12.75">
      <c r="A1372" s="5"/>
      <c r="B1372" s="11"/>
      <c r="C1372" s="16" t="s">
        <v>632</v>
      </c>
      <c r="D1372" s="23">
        <v>22100.42</v>
      </c>
      <c r="E1372" s="23"/>
      <c r="F1372" s="16"/>
    </row>
    <row r="1373" spans="1:6" ht="12.75">
      <c r="A1373" s="5"/>
      <c r="B1373" s="11"/>
      <c r="C1373" s="16" t="s">
        <v>633</v>
      </c>
      <c r="D1373" s="23">
        <v>21986.91</v>
      </c>
      <c r="E1373" s="23"/>
      <c r="F1373" s="16"/>
    </row>
    <row r="1374" spans="1:6" ht="12.75">
      <c r="A1374" s="5"/>
      <c r="B1374" s="11"/>
      <c r="C1374" s="16" t="s">
        <v>634</v>
      </c>
      <c r="D1374" s="23">
        <v>23708.51</v>
      </c>
      <c r="E1374" s="23"/>
      <c r="F1374" s="16"/>
    </row>
    <row r="1375" spans="1:6" ht="12.75">
      <c r="A1375" s="5"/>
      <c r="B1375" s="11"/>
      <c r="C1375" s="16" t="s">
        <v>635</v>
      </c>
      <c r="D1375" s="23">
        <v>20013.72</v>
      </c>
      <c r="E1375" s="23"/>
      <c r="F1375" s="16"/>
    </row>
    <row r="1376" spans="1:6" ht="12.75">
      <c r="A1376" s="5"/>
      <c r="B1376" s="11"/>
      <c r="C1376" s="16" t="s">
        <v>636</v>
      </c>
      <c r="D1376" s="23">
        <v>25369.01</v>
      </c>
      <c r="E1376" s="23"/>
      <c r="F1376" s="16"/>
    </row>
    <row r="1377" spans="1:6" ht="12.75">
      <c r="A1377" s="5"/>
      <c r="B1377" s="11"/>
      <c r="C1377" s="16"/>
      <c r="D1377" s="23"/>
      <c r="E1377" s="22">
        <f>SUM(D1369:D1376)</f>
        <v>196563.65000000002</v>
      </c>
      <c r="F1377" s="28">
        <f>E1377/B1368</f>
        <v>21.64082902124849</v>
      </c>
    </row>
    <row r="1378" spans="1:6" ht="12.75">
      <c r="A1378" s="4" t="s">
        <v>993</v>
      </c>
      <c r="B1378" s="9">
        <v>1124</v>
      </c>
      <c r="C1378" s="17"/>
      <c r="D1378" s="24"/>
      <c r="E1378" s="24"/>
      <c r="F1378" s="17"/>
    </row>
    <row r="1379" spans="1:6" ht="12.75">
      <c r="A1379" s="5"/>
      <c r="B1379" s="11"/>
      <c r="C1379" s="16" t="s">
        <v>710</v>
      </c>
      <c r="D1379" s="23">
        <v>5760</v>
      </c>
      <c r="E1379" s="23"/>
      <c r="F1379" s="16"/>
    </row>
    <row r="1380" spans="1:6" ht="12.75">
      <c r="A1380" s="5"/>
      <c r="B1380" s="11"/>
      <c r="C1380" s="16" t="s">
        <v>718</v>
      </c>
      <c r="D1380" s="23">
        <v>5358</v>
      </c>
      <c r="E1380" s="23"/>
      <c r="F1380" s="16"/>
    </row>
    <row r="1381" spans="1:6" ht="12.75">
      <c r="A1381" s="5"/>
      <c r="B1381" s="11"/>
      <c r="C1381" s="16" t="s">
        <v>719</v>
      </c>
      <c r="D1381" s="23">
        <v>4974</v>
      </c>
      <c r="E1381" s="23"/>
      <c r="F1381" s="16"/>
    </row>
    <row r="1382" spans="1:6" ht="12.75">
      <c r="A1382" s="5"/>
      <c r="B1382" s="11"/>
      <c r="C1382" s="16" t="s">
        <v>720</v>
      </c>
      <c r="D1382" s="23">
        <v>4440</v>
      </c>
      <c r="E1382" s="23"/>
      <c r="F1382" s="16"/>
    </row>
    <row r="1383" spans="1:6" ht="12.75">
      <c r="A1383" s="5"/>
      <c r="B1383" s="11"/>
      <c r="C1383" s="16" t="s">
        <v>721</v>
      </c>
      <c r="D1383" s="23">
        <v>4440</v>
      </c>
      <c r="E1383" s="23"/>
      <c r="F1383" s="16"/>
    </row>
    <row r="1384" spans="1:6" ht="12.75">
      <c r="A1384" s="5"/>
      <c r="B1384" s="11"/>
      <c r="C1384" s="16"/>
      <c r="D1384" s="23"/>
      <c r="E1384" s="22">
        <f>SUM(D1379:D1383)</f>
        <v>24972</v>
      </c>
      <c r="F1384" s="28">
        <f>E1384/B1378</f>
        <v>22.21708185053381</v>
      </c>
    </row>
    <row r="1385" spans="1:6" ht="12.75">
      <c r="A1385" s="4" t="s">
        <v>994</v>
      </c>
      <c r="B1385" s="9">
        <v>5589</v>
      </c>
      <c r="C1385" s="17"/>
      <c r="D1385" s="24"/>
      <c r="E1385" s="24"/>
      <c r="F1385" s="17"/>
    </row>
    <row r="1386" spans="1:6" ht="12.75">
      <c r="A1386" s="5"/>
      <c r="B1386" s="11"/>
      <c r="C1386" s="16" t="s">
        <v>1328</v>
      </c>
      <c r="D1386" s="23">
        <v>1374.98</v>
      </c>
      <c r="E1386" s="23"/>
      <c r="F1386" s="16"/>
    </row>
    <row r="1387" spans="1:6" ht="12.75">
      <c r="A1387" s="5"/>
      <c r="B1387" s="11"/>
      <c r="C1387" s="16" t="s">
        <v>1329</v>
      </c>
      <c r="D1387" s="23">
        <v>913.03</v>
      </c>
      <c r="E1387" s="23"/>
      <c r="F1387" s="16"/>
    </row>
    <row r="1388" spans="1:6" ht="12.75">
      <c r="A1388" s="5"/>
      <c r="B1388" s="11"/>
      <c r="C1388" s="16" t="s">
        <v>1330</v>
      </c>
      <c r="D1388" s="23">
        <v>813.56</v>
      </c>
      <c r="E1388" s="23"/>
      <c r="F1388" s="16"/>
    </row>
    <row r="1389" spans="1:6" ht="12.75">
      <c r="A1389" s="5"/>
      <c r="B1389" s="11"/>
      <c r="C1389" s="16" t="s">
        <v>1331</v>
      </c>
      <c r="D1389" s="23">
        <v>813.56</v>
      </c>
      <c r="E1389" s="23"/>
      <c r="F1389" s="16"/>
    </row>
    <row r="1390" spans="1:6" ht="12.75">
      <c r="A1390" s="5"/>
      <c r="B1390" s="11"/>
      <c r="C1390" s="16" t="s">
        <v>1332</v>
      </c>
      <c r="D1390" s="23">
        <v>813.56</v>
      </c>
      <c r="E1390" s="23"/>
      <c r="F1390" s="16"/>
    </row>
    <row r="1391" spans="1:6" ht="12.75">
      <c r="A1391" s="5"/>
      <c r="B1391" s="11"/>
      <c r="C1391" s="16" t="s">
        <v>1333</v>
      </c>
      <c r="D1391" s="23">
        <v>1263.56</v>
      </c>
      <c r="E1391" s="23"/>
      <c r="F1391" s="16"/>
    </row>
    <row r="1392" spans="1:6" ht="12.75">
      <c r="A1392" s="5"/>
      <c r="B1392" s="11"/>
      <c r="C1392" s="16"/>
      <c r="D1392" s="23"/>
      <c r="E1392" s="22">
        <f>SUM(D1386:D1391)</f>
        <v>5992.25</v>
      </c>
      <c r="F1392" s="28">
        <f>E1392/B1385</f>
        <v>1.0721506530685274</v>
      </c>
    </row>
    <row r="1393" spans="1:6" ht="12.75">
      <c r="A1393" s="4" t="s">
        <v>995</v>
      </c>
      <c r="B1393" s="9">
        <v>13446</v>
      </c>
      <c r="C1393" s="17"/>
      <c r="D1393" s="24"/>
      <c r="E1393" s="24"/>
      <c r="F1393" s="17"/>
    </row>
    <row r="1394" spans="1:6" ht="12.75">
      <c r="A1394" s="5"/>
      <c r="B1394" s="11"/>
      <c r="C1394" s="16" t="s">
        <v>319</v>
      </c>
      <c r="D1394" s="23">
        <v>29745.36</v>
      </c>
      <c r="E1394" s="23"/>
      <c r="F1394" s="16"/>
    </row>
    <row r="1395" spans="1:6" ht="12.75">
      <c r="A1395" s="5"/>
      <c r="B1395" s="11"/>
      <c r="C1395" s="16" t="s">
        <v>320</v>
      </c>
      <c r="D1395" s="23">
        <v>10876.22</v>
      </c>
      <c r="E1395" s="23"/>
      <c r="F1395" s="16"/>
    </row>
    <row r="1396" spans="1:6" ht="12.75">
      <c r="A1396" s="5"/>
      <c r="B1396" s="11"/>
      <c r="C1396" s="16" t="s">
        <v>322</v>
      </c>
      <c r="D1396" s="23">
        <v>10107.34</v>
      </c>
      <c r="E1396" s="23"/>
      <c r="F1396" s="16"/>
    </row>
    <row r="1397" spans="1:6" ht="12.75">
      <c r="A1397" s="5"/>
      <c r="B1397" s="11"/>
      <c r="C1397" s="16" t="s">
        <v>321</v>
      </c>
      <c r="D1397" s="23">
        <v>9915.12</v>
      </c>
      <c r="E1397" s="23"/>
      <c r="F1397" s="16"/>
    </row>
    <row r="1398" spans="1:6" ht="12.75">
      <c r="A1398" s="5"/>
      <c r="B1398" s="11"/>
      <c r="C1398" s="16" t="s">
        <v>323</v>
      </c>
      <c r="D1398" s="23">
        <v>9915.12</v>
      </c>
      <c r="E1398" s="23"/>
      <c r="F1398" s="16"/>
    </row>
    <row r="1399" spans="1:6" ht="12.75">
      <c r="A1399" s="5"/>
      <c r="B1399" s="11"/>
      <c r="C1399" s="16" t="s">
        <v>324</v>
      </c>
      <c r="D1399" s="23">
        <v>9915.12</v>
      </c>
      <c r="E1399" s="23"/>
      <c r="F1399" s="16"/>
    </row>
    <row r="1400" spans="1:6" ht="12.75">
      <c r="A1400" s="5"/>
      <c r="B1400" s="11"/>
      <c r="C1400" s="16" t="s">
        <v>325</v>
      </c>
      <c r="D1400" s="23">
        <v>7436.34</v>
      </c>
      <c r="E1400" s="23"/>
      <c r="F1400" s="16"/>
    </row>
    <row r="1401" spans="1:6" ht="12.75">
      <c r="A1401" s="5"/>
      <c r="B1401" s="11"/>
      <c r="C1401" s="16" t="s">
        <v>326</v>
      </c>
      <c r="D1401" s="23">
        <v>9915.12</v>
      </c>
      <c r="E1401" s="23"/>
      <c r="F1401" s="16"/>
    </row>
    <row r="1402" spans="1:6" ht="12.75">
      <c r="A1402" s="5"/>
      <c r="B1402" s="11"/>
      <c r="C1402" s="16" t="s">
        <v>327</v>
      </c>
      <c r="D1402" s="23">
        <v>453.05</v>
      </c>
      <c r="E1402" s="23"/>
      <c r="F1402" s="16"/>
    </row>
    <row r="1403" spans="1:6" ht="12.75">
      <c r="A1403" s="5"/>
      <c r="B1403" s="11"/>
      <c r="C1403" s="16"/>
      <c r="D1403" s="23"/>
      <c r="E1403" s="22">
        <f>SUM(D1394:D1402)</f>
        <v>98278.79</v>
      </c>
      <c r="F1403" s="28">
        <f>E1403/B1393</f>
        <v>7.309146958203183</v>
      </c>
    </row>
    <row r="1404" spans="1:6" ht="12.75">
      <c r="A1404" s="4" t="s">
        <v>996</v>
      </c>
      <c r="B1404" s="9">
        <v>1259</v>
      </c>
      <c r="C1404" s="17"/>
      <c r="D1404" s="24"/>
      <c r="E1404" s="24"/>
      <c r="F1404" s="17"/>
    </row>
    <row r="1405" spans="1:6" ht="12.75">
      <c r="A1405" s="5"/>
      <c r="B1405" s="11"/>
      <c r="C1405" s="16" t="s">
        <v>284</v>
      </c>
      <c r="D1405" s="23">
        <v>9956</v>
      </c>
      <c r="E1405" s="23"/>
      <c r="F1405" s="16"/>
    </row>
    <row r="1406" spans="1:6" ht="12.75">
      <c r="A1406" s="5"/>
      <c r="B1406" s="11"/>
      <c r="C1406" s="16" t="s">
        <v>285</v>
      </c>
      <c r="D1406" s="23">
        <v>8136</v>
      </c>
      <c r="E1406" s="23"/>
      <c r="F1406" s="16"/>
    </row>
    <row r="1407" spans="1:6" ht="12.75">
      <c r="A1407" s="5"/>
      <c r="B1407" s="11"/>
      <c r="C1407" s="16" t="s">
        <v>286</v>
      </c>
      <c r="D1407" s="23">
        <v>8154</v>
      </c>
      <c r="E1407" s="23"/>
      <c r="F1407" s="16"/>
    </row>
    <row r="1408" spans="1:6" ht="12.75">
      <c r="A1408" s="5"/>
      <c r="B1408" s="11"/>
      <c r="C1408" s="16" t="s">
        <v>287</v>
      </c>
      <c r="D1408" s="23">
        <v>7712</v>
      </c>
      <c r="E1408" s="23"/>
      <c r="F1408" s="16"/>
    </row>
    <row r="1409" spans="1:6" ht="12.75">
      <c r="A1409" s="5"/>
      <c r="B1409" s="11"/>
      <c r="C1409" s="16" t="s">
        <v>288</v>
      </c>
      <c r="D1409" s="23">
        <v>7730</v>
      </c>
      <c r="E1409" s="23"/>
      <c r="F1409" s="16"/>
    </row>
    <row r="1410" spans="1:6" ht="12.75">
      <c r="A1410" s="5"/>
      <c r="B1410" s="11"/>
      <c r="C1410" s="16" t="s">
        <v>289</v>
      </c>
      <c r="D1410" s="23">
        <v>6460</v>
      </c>
      <c r="E1410" s="23"/>
      <c r="F1410" s="16"/>
    </row>
    <row r="1411" spans="1:6" ht="12.75">
      <c r="A1411" s="5"/>
      <c r="B1411" s="11"/>
      <c r="C1411" s="16"/>
      <c r="D1411" s="23"/>
      <c r="E1411" s="22">
        <f>SUM(D1405:D1410)</f>
        <v>48148</v>
      </c>
      <c r="F1411" s="28">
        <f>E1411/B1404</f>
        <v>38.243050039714056</v>
      </c>
    </row>
    <row r="1412" spans="1:6" ht="12.75">
      <c r="A1412" s="4" t="s">
        <v>997</v>
      </c>
      <c r="B1412" s="9">
        <v>646</v>
      </c>
      <c r="C1412" s="17"/>
      <c r="D1412" s="24"/>
      <c r="E1412" s="24"/>
      <c r="F1412" s="17"/>
    </row>
    <row r="1413" spans="1:6" ht="12.75">
      <c r="A1413" s="5"/>
      <c r="B1413" s="11"/>
      <c r="C1413" s="16" t="s">
        <v>342</v>
      </c>
      <c r="D1413" s="23">
        <v>5602.59</v>
      </c>
      <c r="E1413" s="23"/>
      <c r="F1413" s="16"/>
    </row>
    <row r="1414" spans="1:6" ht="12.75">
      <c r="A1414" s="5"/>
      <c r="B1414" s="11"/>
      <c r="C1414" s="16" t="s">
        <v>343</v>
      </c>
      <c r="D1414" s="23">
        <v>4013.69</v>
      </c>
      <c r="E1414" s="23"/>
      <c r="F1414" s="16"/>
    </row>
    <row r="1415" spans="1:6" ht="12.75">
      <c r="A1415" s="5"/>
      <c r="B1415" s="11"/>
      <c r="C1415" s="16" t="s">
        <v>344</v>
      </c>
      <c r="D1415" s="23">
        <v>4075.48</v>
      </c>
      <c r="E1415" s="23"/>
      <c r="F1415" s="16"/>
    </row>
    <row r="1416" spans="1:6" ht="12.75">
      <c r="A1416" s="5"/>
      <c r="B1416" s="11"/>
      <c r="C1416" s="16" t="s">
        <v>345</v>
      </c>
      <c r="D1416" s="23">
        <v>3907.5</v>
      </c>
      <c r="E1416" s="23"/>
      <c r="F1416" s="16"/>
    </row>
    <row r="1417" spans="1:6" ht="12.75">
      <c r="A1417" s="5"/>
      <c r="B1417" s="11"/>
      <c r="C1417" s="16" t="s">
        <v>346</v>
      </c>
      <c r="D1417" s="23">
        <v>3994.63</v>
      </c>
      <c r="E1417" s="23"/>
      <c r="F1417" s="16"/>
    </row>
    <row r="1418" spans="1:6" ht="12.75">
      <c r="A1418" s="5"/>
      <c r="B1418" s="11"/>
      <c r="C1418" s="16"/>
      <c r="D1418" s="23"/>
      <c r="E1418" s="22">
        <f>SUM(D1413:D1417)</f>
        <v>21593.890000000003</v>
      </c>
      <c r="F1418" s="28">
        <f>E1418/B1412</f>
        <v>33.427074303405576</v>
      </c>
    </row>
    <row r="1419" spans="1:6" ht="12.75">
      <c r="A1419" s="4" t="s">
        <v>998</v>
      </c>
      <c r="B1419" s="9">
        <v>1149</v>
      </c>
      <c r="C1419" s="17"/>
      <c r="D1419" s="24"/>
      <c r="E1419" s="24"/>
      <c r="F1419" s="17"/>
    </row>
    <row r="1420" spans="1:6" ht="12.75">
      <c r="A1420" s="5"/>
      <c r="B1420" s="11"/>
      <c r="C1420" s="16" t="s">
        <v>688</v>
      </c>
      <c r="D1420" s="23">
        <v>9800</v>
      </c>
      <c r="E1420" s="23"/>
      <c r="F1420" s="16"/>
    </row>
    <row r="1421" spans="1:6" ht="12.75">
      <c r="A1421" s="5"/>
      <c r="B1421" s="11"/>
      <c r="C1421" s="16" t="s">
        <v>689</v>
      </c>
      <c r="D1421" s="23">
        <v>6500</v>
      </c>
      <c r="E1421" s="23"/>
      <c r="F1421" s="16"/>
    </row>
    <row r="1422" spans="1:7" s="2" customFormat="1" ht="12.75">
      <c r="A1422" s="5"/>
      <c r="B1422" s="11"/>
      <c r="C1422" s="16" t="s">
        <v>690</v>
      </c>
      <c r="D1422" s="23">
        <v>6450</v>
      </c>
      <c r="E1422" s="23"/>
      <c r="F1422" s="16"/>
      <c r="G1422"/>
    </row>
    <row r="1423" spans="1:7" s="2" customFormat="1" ht="12.75">
      <c r="A1423" s="5"/>
      <c r="B1423" s="11"/>
      <c r="C1423" s="16" t="s">
        <v>691</v>
      </c>
      <c r="D1423" s="23">
        <v>7150</v>
      </c>
      <c r="E1423" s="23"/>
      <c r="F1423" s="16"/>
      <c r="G1423"/>
    </row>
    <row r="1424" spans="1:7" s="2" customFormat="1" ht="12.75">
      <c r="A1424" s="5"/>
      <c r="B1424" s="11"/>
      <c r="C1424" s="16" t="s">
        <v>692</v>
      </c>
      <c r="D1424" s="23">
        <v>6950</v>
      </c>
      <c r="E1424" s="23"/>
      <c r="F1424" s="16"/>
      <c r="G1424"/>
    </row>
    <row r="1425" spans="1:7" s="2" customFormat="1" ht="12.75">
      <c r="A1425" s="5"/>
      <c r="B1425" s="11"/>
      <c r="C1425" s="16"/>
      <c r="D1425" s="23"/>
      <c r="E1425" s="22">
        <f>SUM(D1420:D1424)</f>
        <v>36850</v>
      </c>
      <c r="F1425" s="28">
        <f>E1425/B1419</f>
        <v>32.07136640557006</v>
      </c>
      <c r="G1425"/>
    </row>
    <row r="1426" spans="1:7" s="2" customFormat="1" ht="12.75">
      <c r="A1426" s="4" t="s">
        <v>999</v>
      </c>
      <c r="B1426" s="9">
        <v>388</v>
      </c>
      <c r="C1426" s="17"/>
      <c r="D1426" s="24"/>
      <c r="E1426" s="24"/>
      <c r="F1426" s="17"/>
      <c r="G1426"/>
    </row>
    <row r="1427" spans="1:6" s="2" customFormat="1" ht="12.75">
      <c r="A1427" s="5"/>
      <c r="B1427" s="11"/>
      <c r="C1427" s="16" t="s">
        <v>594</v>
      </c>
      <c r="D1427" s="23">
        <v>10228</v>
      </c>
      <c r="E1427" s="23"/>
      <c r="F1427" s="16"/>
    </row>
    <row r="1428" spans="1:7" ht="12.75">
      <c r="A1428" s="5"/>
      <c r="B1428" s="11"/>
      <c r="C1428" s="16" t="s">
        <v>595</v>
      </c>
      <c r="D1428" s="23">
        <v>5447</v>
      </c>
      <c r="E1428" s="23"/>
      <c r="F1428" s="16"/>
      <c r="G1428" s="2"/>
    </row>
    <row r="1429" spans="1:7" ht="12.75">
      <c r="A1429" s="5"/>
      <c r="B1429" s="11"/>
      <c r="C1429" s="16" t="s">
        <v>596</v>
      </c>
      <c r="D1429" s="23">
        <v>5153</v>
      </c>
      <c r="E1429" s="23"/>
      <c r="F1429" s="16"/>
      <c r="G1429" s="2"/>
    </row>
    <row r="1430" spans="1:7" ht="12.75">
      <c r="A1430" s="5"/>
      <c r="B1430" s="11"/>
      <c r="C1430" s="16" t="s">
        <v>597</v>
      </c>
      <c r="D1430" s="23">
        <v>5480</v>
      </c>
      <c r="E1430" s="23"/>
      <c r="F1430" s="16"/>
      <c r="G1430" s="2"/>
    </row>
    <row r="1431" spans="1:7" ht="12.75">
      <c r="A1431" s="5"/>
      <c r="B1431" s="11"/>
      <c r="C1431" s="16" t="s">
        <v>598</v>
      </c>
      <c r="D1431" s="23">
        <v>6378</v>
      </c>
      <c r="E1431" s="23"/>
      <c r="F1431" s="16"/>
      <c r="G1431" s="2"/>
    </row>
    <row r="1432" spans="1:7" ht="12.75">
      <c r="A1432" s="5"/>
      <c r="B1432" s="11"/>
      <c r="C1432" s="16"/>
      <c r="D1432" s="23"/>
      <c r="E1432" s="22">
        <f>SUM(D1427:D1431)</f>
        <v>32686</v>
      </c>
      <c r="F1432" s="28">
        <f>E1432/B1426</f>
        <v>84.24226804123711</v>
      </c>
      <c r="G1432" s="2"/>
    </row>
    <row r="1433" spans="1:6" ht="12.75">
      <c r="A1433" s="4" t="s">
        <v>1000</v>
      </c>
      <c r="B1433" s="9">
        <v>3010</v>
      </c>
      <c r="C1433" s="17"/>
      <c r="D1433" s="24"/>
      <c r="E1433" s="24"/>
      <c r="F1433" s="17"/>
    </row>
    <row r="1434" spans="1:6" ht="12.75">
      <c r="A1434" s="5"/>
      <c r="B1434" s="11"/>
      <c r="C1434" s="16" t="s">
        <v>749</v>
      </c>
      <c r="D1434" s="23">
        <v>14020.32</v>
      </c>
      <c r="E1434" s="23"/>
      <c r="F1434" s="16"/>
    </row>
    <row r="1435" spans="1:6" ht="12.75">
      <c r="A1435" s="5"/>
      <c r="B1435" s="11"/>
      <c r="C1435" s="16" t="s">
        <v>750</v>
      </c>
      <c r="D1435" s="23">
        <v>11043.75</v>
      </c>
      <c r="E1435" s="23"/>
      <c r="F1435" s="16"/>
    </row>
    <row r="1436" spans="1:6" ht="12.75">
      <c r="A1436" s="5"/>
      <c r="B1436" s="11"/>
      <c r="C1436" s="16" t="s">
        <v>751</v>
      </c>
      <c r="D1436" s="23">
        <v>13237.5</v>
      </c>
      <c r="E1436" s="23"/>
      <c r="F1436" s="16"/>
    </row>
    <row r="1437" spans="1:6" ht="12.75">
      <c r="A1437" s="5"/>
      <c r="B1437" s="11"/>
      <c r="C1437" s="16" t="s">
        <v>752</v>
      </c>
      <c r="D1437" s="23">
        <v>9978.13</v>
      </c>
      <c r="E1437" s="23"/>
      <c r="F1437" s="16"/>
    </row>
    <row r="1438" spans="1:6" ht="12.75">
      <c r="A1438" s="5"/>
      <c r="B1438" s="11"/>
      <c r="C1438" s="16" t="s">
        <v>753</v>
      </c>
      <c r="D1438" s="23">
        <v>10731.25</v>
      </c>
      <c r="E1438" s="23"/>
      <c r="F1438" s="16"/>
    </row>
    <row r="1439" spans="1:6" ht="12.75">
      <c r="A1439" s="5"/>
      <c r="B1439" s="11"/>
      <c r="C1439" s="16" t="s">
        <v>754</v>
      </c>
      <c r="D1439" s="23">
        <v>10653.14</v>
      </c>
      <c r="E1439" s="23"/>
      <c r="F1439" s="16"/>
    </row>
    <row r="1440" spans="1:6" ht="12.75">
      <c r="A1440" s="5"/>
      <c r="B1440" s="11"/>
      <c r="C1440" s="16" t="s">
        <v>755</v>
      </c>
      <c r="D1440" s="23">
        <v>11393.75</v>
      </c>
      <c r="E1440" s="23"/>
      <c r="F1440" s="16"/>
    </row>
    <row r="1441" spans="1:6" ht="12.75">
      <c r="A1441" s="5"/>
      <c r="B1441" s="11"/>
      <c r="C1441" s="16"/>
      <c r="D1441" s="23"/>
      <c r="E1441" s="22">
        <f>SUM(D1434:D1440)</f>
        <v>81057.84</v>
      </c>
      <c r="F1441" s="28">
        <f>E1441/B1433</f>
        <v>26.929514950166112</v>
      </c>
    </row>
    <row r="1442" spans="1:6" ht="12.75">
      <c r="A1442" s="4" t="s">
        <v>1001</v>
      </c>
      <c r="B1442" s="9">
        <v>1501</v>
      </c>
      <c r="C1442" s="17"/>
      <c r="D1442" s="24"/>
      <c r="E1442" s="24"/>
      <c r="F1442" s="17"/>
    </row>
    <row r="1443" spans="1:6" ht="12.75">
      <c r="A1443" s="5"/>
      <c r="B1443" s="11"/>
      <c r="C1443" s="16" t="s">
        <v>711</v>
      </c>
      <c r="D1443" s="23">
        <v>14173.19</v>
      </c>
      <c r="E1443" s="23"/>
      <c r="F1443" s="16"/>
    </row>
    <row r="1444" spans="1:6" ht="12.75">
      <c r="A1444" s="5"/>
      <c r="B1444" s="11"/>
      <c r="C1444" s="16" t="s">
        <v>712</v>
      </c>
      <c r="D1444" s="23">
        <v>10700</v>
      </c>
      <c r="E1444" s="23"/>
      <c r="F1444" s="16"/>
    </row>
    <row r="1445" spans="1:6" ht="12.75">
      <c r="A1445" s="5"/>
      <c r="B1445" s="11"/>
      <c r="C1445" s="16" t="s">
        <v>713</v>
      </c>
      <c r="D1445" s="23">
        <v>9400</v>
      </c>
      <c r="E1445" s="23"/>
      <c r="F1445" s="16"/>
    </row>
    <row r="1446" spans="1:6" ht="12.75">
      <c r="A1446" s="5"/>
      <c r="B1446" s="11"/>
      <c r="C1446" s="16" t="s">
        <v>714</v>
      </c>
      <c r="D1446" s="23">
        <v>7250</v>
      </c>
      <c r="E1446" s="23"/>
      <c r="F1446" s="16"/>
    </row>
    <row r="1447" spans="1:6" ht="12.75">
      <c r="A1447" s="5"/>
      <c r="B1447" s="11"/>
      <c r="C1447" s="16" t="s">
        <v>715</v>
      </c>
      <c r="D1447" s="23">
        <v>8275</v>
      </c>
      <c r="E1447" s="23"/>
      <c r="F1447" s="16"/>
    </row>
    <row r="1448" spans="1:6" ht="12.75">
      <c r="A1448" s="5"/>
      <c r="B1448" s="11"/>
      <c r="C1448" s="16" t="s">
        <v>716</v>
      </c>
      <c r="D1448" s="23">
        <v>9700</v>
      </c>
      <c r="E1448" s="23"/>
      <c r="F1448" s="16"/>
    </row>
    <row r="1449" spans="1:6" ht="12.75">
      <c r="A1449" s="5"/>
      <c r="B1449" s="11"/>
      <c r="C1449" s="16" t="s">
        <v>717</v>
      </c>
      <c r="D1449" s="23">
        <v>9700</v>
      </c>
      <c r="E1449" s="23"/>
      <c r="F1449" s="16"/>
    </row>
    <row r="1450" spans="1:6" ht="12.75">
      <c r="A1450" s="5"/>
      <c r="B1450" s="11"/>
      <c r="C1450" s="16"/>
      <c r="D1450" s="23"/>
      <c r="E1450" s="22">
        <f>SUM(D1443:D1449)</f>
        <v>69198.19</v>
      </c>
      <c r="F1450" s="28">
        <f>E1450/B1442</f>
        <v>46.101392405063294</v>
      </c>
    </row>
    <row r="1451" spans="1:6" ht="12.75">
      <c r="A1451" s="4" t="s">
        <v>1002</v>
      </c>
      <c r="B1451" s="9">
        <v>199</v>
      </c>
      <c r="C1451" s="17"/>
      <c r="D1451" s="24"/>
      <c r="E1451" s="24"/>
      <c r="F1451" s="17"/>
    </row>
    <row r="1452" spans="1:6" ht="12.75">
      <c r="A1452" s="5"/>
      <c r="B1452" s="11"/>
      <c r="C1452" s="16" t="s">
        <v>464</v>
      </c>
      <c r="D1452" s="23">
        <v>2520</v>
      </c>
      <c r="E1452" s="23"/>
      <c r="F1452" s="16"/>
    </row>
    <row r="1453" spans="1:6" ht="12.75">
      <c r="A1453" s="5"/>
      <c r="B1453" s="11"/>
      <c r="C1453" s="16" t="s">
        <v>465</v>
      </c>
      <c r="D1453" s="23">
        <v>1320</v>
      </c>
      <c r="E1453" s="23"/>
      <c r="F1453" s="16"/>
    </row>
    <row r="1454" spans="1:6" ht="12.75">
      <c r="A1454" s="5"/>
      <c r="B1454" s="11"/>
      <c r="C1454" s="16" t="s">
        <v>466</v>
      </c>
      <c r="D1454" s="23">
        <v>1320</v>
      </c>
      <c r="E1454" s="23"/>
      <c r="F1454" s="16"/>
    </row>
    <row r="1455" spans="1:6" ht="12.75">
      <c r="A1455" s="5"/>
      <c r="B1455" s="11"/>
      <c r="C1455" s="16" t="s">
        <v>467</v>
      </c>
      <c r="D1455" s="23">
        <v>1320</v>
      </c>
      <c r="E1455" s="23"/>
      <c r="F1455" s="16"/>
    </row>
    <row r="1456" spans="1:6" ht="12.75">
      <c r="A1456" s="5"/>
      <c r="B1456" s="11"/>
      <c r="C1456" s="16" t="s">
        <v>468</v>
      </c>
      <c r="D1456" s="23">
        <v>1320</v>
      </c>
      <c r="E1456" s="23"/>
      <c r="F1456" s="16"/>
    </row>
    <row r="1457" spans="1:6" ht="12.75">
      <c r="A1457" s="5"/>
      <c r="B1457" s="11"/>
      <c r="C1457" s="16"/>
      <c r="D1457" s="23"/>
      <c r="E1457" s="22">
        <f>SUM(D1452:D1456)</f>
        <v>7800</v>
      </c>
      <c r="F1457" s="28">
        <f>E1457/B1451</f>
        <v>39.19597989949749</v>
      </c>
    </row>
    <row r="1458" spans="1:6" ht="12.75">
      <c r="A1458" s="4" t="s">
        <v>1003</v>
      </c>
      <c r="B1458" s="9">
        <v>535</v>
      </c>
      <c r="C1458" s="17"/>
      <c r="D1458" s="24"/>
      <c r="E1458" s="24"/>
      <c r="F1458" s="17"/>
    </row>
    <row r="1459" spans="1:6" ht="12.75">
      <c r="A1459" s="5"/>
      <c r="B1459" s="11"/>
      <c r="C1459" s="16" t="s">
        <v>853</v>
      </c>
      <c r="D1459" s="23">
        <v>1500</v>
      </c>
      <c r="E1459" s="23"/>
      <c r="F1459" s="16"/>
    </row>
    <row r="1460" spans="1:6" ht="12.75">
      <c r="A1460" s="5"/>
      <c r="B1460" s="11"/>
      <c r="C1460" s="16" t="s">
        <v>854</v>
      </c>
      <c r="D1460" s="23">
        <v>917</v>
      </c>
      <c r="E1460" s="23"/>
      <c r="F1460" s="16"/>
    </row>
    <row r="1461" spans="1:6" ht="12.75">
      <c r="A1461" s="5"/>
      <c r="B1461" s="11"/>
      <c r="C1461" s="16" t="s">
        <v>855</v>
      </c>
      <c r="D1461" s="23">
        <v>917</v>
      </c>
      <c r="E1461" s="23"/>
      <c r="F1461" s="16"/>
    </row>
    <row r="1462" spans="1:6" ht="12.75">
      <c r="A1462" s="5"/>
      <c r="B1462" s="11"/>
      <c r="C1462" s="16" t="s">
        <v>856</v>
      </c>
      <c r="D1462" s="23">
        <v>917</v>
      </c>
      <c r="E1462" s="23"/>
      <c r="F1462" s="16"/>
    </row>
    <row r="1463" spans="1:6" ht="12.75">
      <c r="A1463" s="5"/>
      <c r="B1463" s="11"/>
      <c r="C1463" s="16" t="s">
        <v>857</v>
      </c>
      <c r="D1463" s="23">
        <v>917</v>
      </c>
      <c r="E1463" s="23"/>
      <c r="F1463" s="16"/>
    </row>
    <row r="1464" spans="1:6" ht="12.75">
      <c r="A1464" s="5"/>
      <c r="B1464" s="11"/>
      <c r="C1464" s="16"/>
      <c r="D1464" s="23"/>
      <c r="E1464" s="22">
        <f>SUM(D1459:D1463)</f>
        <v>5168</v>
      </c>
      <c r="F1464" s="28">
        <f>E1464/B1458</f>
        <v>9.65981308411215</v>
      </c>
    </row>
    <row r="1465" spans="1:6" ht="12.75">
      <c r="A1465" s="4" t="s">
        <v>1004</v>
      </c>
      <c r="B1465" s="9">
        <v>1906</v>
      </c>
      <c r="C1465" s="17"/>
      <c r="D1465" s="24"/>
      <c r="E1465" s="24"/>
      <c r="F1465" s="17"/>
    </row>
    <row r="1466" spans="1:6" ht="12.75">
      <c r="A1466" s="5"/>
      <c r="B1466" s="11"/>
      <c r="C1466" s="16" t="s">
        <v>291</v>
      </c>
      <c r="D1466" s="23">
        <v>11725</v>
      </c>
      <c r="E1466" s="23"/>
      <c r="F1466" s="16"/>
    </row>
    <row r="1467" spans="1:6" ht="12.75">
      <c r="A1467" s="5"/>
      <c r="B1467" s="11"/>
      <c r="C1467" s="16" t="s">
        <v>292</v>
      </c>
      <c r="D1467" s="23">
        <v>8767</v>
      </c>
      <c r="E1467" s="23"/>
      <c r="F1467" s="16"/>
    </row>
    <row r="1468" spans="1:6" ht="12.75">
      <c r="A1468" s="5"/>
      <c r="B1468" s="11"/>
      <c r="C1468" s="16" t="s">
        <v>293</v>
      </c>
      <c r="D1468" s="23">
        <v>8190</v>
      </c>
      <c r="E1468" s="23"/>
      <c r="F1468" s="16"/>
    </row>
    <row r="1469" spans="1:6" ht="12.75">
      <c r="A1469" s="5"/>
      <c r="B1469" s="11"/>
      <c r="C1469" s="16" t="s">
        <v>294</v>
      </c>
      <c r="D1469" s="23">
        <v>10325</v>
      </c>
      <c r="E1469" s="23"/>
      <c r="F1469" s="16"/>
    </row>
    <row r="1470" spans="1:6" ht="12.75">
      <c r="A1470" s="5"/>
      <c r="B1470" s="11"/>
      <c r="C1470" s="16" t="s">
        <v>295</v>
      </c>
      <c r="D1470" s="23">
        <v>7623</v>
      </c>
      <c r="E1470" s="23"/>
      <c r="F1470" s="16"/>
    </row>
    <row r="1471" spans="1:6" ht="12.75">
      <c r="A1471" s="5"/>
      <c r="B1471" s="11"/>
      <c r="C1471" s="16" t="s">
        <v>296</v>
      </c>
      <c r="D1471" s="23">
        <v>8781</v>
      </c>
      <c r="E1471" s="23"/>
      <c r="F1471" s="16"/>
    </row>
    <row r="1472" spans="1:6" ht="12.75">
      <c r="A1472" s="5"/>
      <c r="B1472" s="11"/>
      <c r="C1472" s="16" t="s">
        <v>297</v>
      </c>
      <c r="D1472" s="23">
        <v>5901</v>
      </c>
      <c r="E1472" s="23"/>
      <c r="F1472" s="16"/>
    </row>
    <row r="1473" spans="1:6" ht="12.75">
      <c r="A1473" s="5"/>
      <c r="B1473" s="11"/>
      <c r="C1473" s="16" t="s">
        <v>298</v>
      </c>
      <c r="D1473" s="23">
        <v>625</v>
      </c>
      <c r="E1473" s="23"/>
      <c r="F1473" s="16"/>
    </row>
    <row r="1474" spans="1:6" ht="12.75">
      <c r="A1474" s="5"/>
      <c r="B1474" s="11"/>
      <c r="C1474" s="16"/>
      <c r="D1474" s="23"/>
      <c r="E1474" s="22">
        <f>SUM(D1466:D1473)</f>
        <v>61937</v>
      </c>
      <c r="F1474" s="28">
        <f>E1474/B1465</f>
        <v>32.49580272822665</v>
      </c>
    </row>
    <row r="1475" spans="1:6" ht="12.75">
      <c r="A1475" s="4" t="s">
        <v>1005</v>
      </c>
      <c r="B1475" s="9">
        <v>4357</v>
      </c>
      <c r="C1475" s="17"/>
      <c r="D1475" s="24"/>
      <c r="E1475" s="24"/>
      <c r="F1475" s="17"/>
    </row>
    <row r="1476" spans="1:6" ht="12.75">
      <c r="A1476" s="5"/>
      <c r="B1476" s="11"/>
      <c r="C1476" s="16" t="s">
        <v>653</v>
      </c>
      <c r="D1476" s="23">
        <v>23755</v>
      </c>
      <c r="E1476" s="23"/>
      <c r="F1476" s="16"/>
    </row>
    <row r="1477" spans="1:6" ht="12.75">
      <c r="A1477" s="5"/>
      <c r="B1477" s="11"/>
      <c r="C1477" s="16" t="s">
        <v>654</v>
      </c>
      <c r="D1477" s="23">
        <v>19180</v>
      </c>
      <c r="E1477" s="23"/>
      <c r="F1477" s="16"/>
    </row>
    <row r="1478" spans="1:6" ht="12.75">
      <c r="A1478" s="5"/>
      <c r="B1478" s="11"/>
      <c r="C1478" s="16" t="s">
        <v>655</v>
      </c>
      <c r="D1478" s="23">
        <v>19915</v>
      </c>
      <c r="E1478" s="23"/>
      <c r="F1478" s="16"/>
    </row>
    <row r="1479" spans="1:6" ht="12.75">
      <c r="A1479" s="5"/>
      <c r="B1479" s="11"/>
      <c r="C1479" s="16" t="s">
        <v>656</v>
      </c>
      <c r="D1479" s="23">
        <v>16405</v>
      </c>
      <c r="E1479" s="23"/>
      <c r="F1479" s="16"/>
    </row>
    <row r="1480" spans="1:6" ht="12.75">
      <c r="A1480" s="5"/>
      <c r="B1480" s="11"/>
      <c r="C1480" s="16" t="s">
        <v>657</v>
      </c>
      <c r="D1480" s="23">
        <v>20890</v>
      </c>
      <c r="E1480" s="23"/>
      <c r="F1480" s="16"/>
    </row>
    <row r="1481" spans="1:6" ht="12.75">
      <c r="A1481" s="5"/>
      <c r="B1481" s="11"/>
      <c r="C1481" s="16"/>
      <c r="D1481" s="23"/>
      <c r="E1481" s="22">
        <f>SUM(D1476:D1480)</f>
        <v>100145</v>
      </c>
      <c r="F1481" s="28">
        <f>E1481/B1475</f>
        <v>22.98485196235942</v>
      </c>
    </row>
    <row r="1482" spans="1:6" ht="12.75">
      <c r="A1482" s="4" t="s">
        <v>1006</v>
      </c>
      <c r="B1482" s="9">
        <v>1402</v>
      </c>
      <c r="C1482" s="17"/>
      <c r="D1482" s="24"/>
      <c r="E1482" s="24"/>
      <c r="F1482" s="17"/>
    </row>
    <row r="1483" spans="1:6" ht="12.75">
      <c r="A1483" s="5"/>
      <c r="B1483" s="11"/>
      <c r="C1483" s="16" t="s">
        <v>299</v>
      </c>
      <c r="D1483" s="23">
        <v>9460.04</v>
      </c>
      <c r="E1483" s="23"/>
      <c r="F1483" s="16"/>
    </row>
    <row r="1484" spans="1:6" ht="12.75">
      <c r="A1484" s="5"/>
      <c r="B1484" s="11"/>
      <c r="C1484" s="16" t="s">
        <v>300</v>
      </c>
      <c r="D1484" s="23">
        <v>6559.96</v>
      </c>
      <c r="E1484" s="23"/>
      <c r="F1484" s="16"/>
    </row>
    <row r="1485" spans="1:6" ht="12.75">
      <c r="A1485" s="5"/>
      <c r="B1485" s="11"/>
      <c r="C1485" s="16" t="s">
        <v>301</v>
      </c>
      <c r="D1485" s="23">
        <v>6949.96</v>
      </c>
      <c r="E1485" s="23"/>
      <c r="F1485" s="16"/>
    </row>
    <row r="1486" spans="1:6" ht="12.75">
      <c r="A1486" s="5"/>
      <c r="B1486" s="11"/>
      <c r="C1486" s="16" t="s">
        <v>302</v>
      </c>
      <c r="D1486" s="23">
        <v>6339.96</v>
      </c>
      <c r="E1486" s="23"/>
      <c r="F1486" s="16"/>
    </row>
    <row r="1487" spans="1:6" ht="12.75">
      <c r="A1487" s="5"/>
      <c r="B1487" s="11"/>
      <c r="C1487" s="16" t="s">
        <v>303</v>
      </c>
      <c r="D1487" s="23">
        <v>6709.96</v>
      </c>
      <c r="E1487" s="23"/>
      <c r="F1487" s="16"/>
    </row>
    <row r="1488" spans="1:6" ht="12.75">
      <c r="A1488" s="5"/>
      <c r="B1488" s="11"/>
      <c r="C1488" s="16" t="s">
        <v>304</v>
      </c>
      <c r="D1488" s="23">
        <v>6659.96</v>
      </c>
      <c r="E1488" s="23"/>
      <c r="F1488" s="16"/>
    </row>
    <row r="1489" spans="1:6" ht="12.75">
      <c r="A1489" s="5"/>
      <c r="B1489" s="11"/>
      <c r="C1489" s="16" t="s">
        <v>305</v>
      </c>
      <c r="D1489" s="23">
        <v>7099.96</v>
      </c>
      <c r="E1489" s="23"/>
      <c r="F1489" s="16"/>
    </row>
    <row r="1490" spans="1:6" ht="12.75">
      <c r="A1490" s="5"/>
      <c r="B1490" s="11"/>
      <c r="C1490" s="16"/>
      <c r="D1490" s="23"/>
      <c r="E1490" s="22">
        <f>SUM(D1483:D1489)</f>
        <v>49779.799999999996</v>
      </c>
      <c r="F1490" s="28">
        <f>E1490/B1482</f>
        <v>35.50627674750356</v>
      </c>
    </row>
    <row r="1491" spans="1:6" ht="12.75">
      <c r="A1491" s="4" t="s">
        <v>1007</v>
      </c>
      <c r="B1491" s="9">
        <v>1480</v>
      </c>
      <c r="C1491" s="17"/>
      <c r="D1491" s="24"/>
      <c r="E1491" s="24"/>
      <c r="F1491" s="17"/>
    </row>
    <row r="1492" spans="1:6" ht="12.75">
      <c r="A1492" s="5"/>
      <c r="B1492" s="11"/>
      <c r="C1492" s="16" t="s">
        <v>306</v>
      </c>
      <c r="D1492" s="23">
        <v>9259.28</v>
      </c>
      <c r="E1492" s="23"/>
      <c r="F1492" s="16"/>
    </row>
    <row r="1493" spans="1:6" ht="12.75">
      <c r="A1493" s="5"/>
      <c r="B1493" s="11"/>
      <c r="C1493" s="16" t="s">
        <v>307</v>
      </c>
      <c r="D1493" s="23">
        <v>9089.25</v>
      </c>
      <c r="E1493" s="23"/>
      <c r="F1493" s="16"/>
    </row>
    <row r="1494" spans="1:6" ht="12.75">
      <c r="A1494" s="5"/>
      <c r="B1494" s="11"/>
      <c r="C1494" s="16" t="s">
        <v>308</v>
      </c>
      <c r="D1494" s="23">
        <v>5956.88</v>
      </c>
      <c r="E1494" s="23"/>
      <c r="F1494" s="16"/>
    </row>
    <row r="1495" spans="1:6" ht="12.75">
      <c r="A1495" s="5"/>
      <c r="B1495" s="11"/>
      <c r="C1495" s="16" t="s">
        <v>309</v>
      </c>
      <c r="D1495" s="23">
        <v>6148</v>
      </c>
      <c r="E1495" s="23"/>
      <c r="F1495" s="16"/>
    </row>
    <row r="1496" spans="1:6" ht="12.75">
      <c r="A1496" s="5"/>
      <c r="B1496" s="11"/>
      <c r="C1496" s="16" t="s">
        <v>310</v>
      </c>
      <c r="D1496" s="23">
        <v>7936.9</v>
      </c>
      <c r="E1496" s="23"/>
      <c r="F1496" s="16"/>
    </row>
    <row r="1497" spans="1:6" ht="12.75">
      <c r="A1497" s="5"/>
      <c r="B1497" s="11"/>
      <c r="C1497" s="16"/>
      <c r="D1497" s="23"/>
      <c r="E1497" s="22">
        <f>SUM(D1492:D1496)</f>
        <v>38390.31</v>
      </c>
      <c r="F1497" s="28">
        <f>E1497/B1491</f>
        <v>25.93939864864865</v>
      </c>
    </row>
    <row r="1498" spans="1:6" ht="12.75">
      <c r="A1498" s="4" t="s">
        <v>1008</v>
      </c>
      <c r="B1498" s="9">
        <v>648</v>
      </c>
      <c r="C1498" s="17"/>
      <c r="D1498" s="24"/>
      <c r="E1498" s="24"/>
      <c r="F1498" s="17"/>
    </row>
    <row r="1499" spans="1:6" ht="12.75">
      <c r="A1499" s="5"/>
      <c r="B1499" s="11"/>
      <c r="C1499" s="16" t="s">
        <v>311</v>
      </c>
      <c r="D1499" s="23">
        <v>7597.5</v>
      </c>
      <c r="E1499" s="23"/>
      <c r="F1499" s="16"/>
    </row>
    <row r="1500" spans="1:6" ht="12.75">
      <c r="A1500" s="5"/>
      <c r="B1500" s="11"/>
      <c r="C1500" s="16" t="s">
        <v>312</v>
      </c>
      <c r="D1500" s="23">
        <v>5517.5</v>
      </c>
      <c r="E1500" s="23"/>
      <c r="F1500" s="16"/>
    </row>
    <row r="1501" spans="1:6" ht="12.75">
      <c r="A1501" s="5"/>
      <c r="B1501" s="11"/>
      <c r="C1501" s="16" t="s">
        <v>313</v>
      </c>
      <c r="D1501" s="23">
        <v>5827.5</v>
      </c>
      <c r="E1501" s="23"/>
      <c r="F1501" s="16"/>
    </row>
    <row r="1502" spans="1:6" ht="12.75">
      <c r="A1502" s="5"/>
      <c r="B1502" s="11"/>
      <c r="C1502" s="16" t="s">
        <v>328</v>
      </c>
      <c r="D1502" s="23">
        <v>5546.25</v>
      </c>
      <c r="E1502" s="23"/>
      <c r="F1502" s="16"/>
    </row>
    <row r="1503" spans="1:6" ht="12.75">
      <c r="A1503" s="5"/>
      <c r="B1503" s="11"/>
      <c r="C1503" s="16" t="s">
        <v>329</v>
      </c>
      <c r="D1503" s="23">
        <v>6547.5</v>
      </c>
      <c r="E1503" s="23"/>
      <c r="F1503" s="16"/>
    </row>
    <row r="1504" spans="1:6" ht="12.75">
      <c r="A1504" s="5"/>
      <c r="B1504" s="11"/>
      <c r="C1504" s="16"/>
      <c r="D1504" s="23"/>
      <c r="E1504" s="22">
        <f>SUM(D1499:D1503)</f>
        <v>31036.25</v>
      </c>
      <c r="F1504" s="28">
        <f>E1504/B1498</f>
        <v>47.895447530864196</v>
      </c>
    </row>
    <row r="1505" spans="1:6" ht="12.75">
      <c r="A1505" s="4" t="s">
        <v>1009</v>
      </c>
      <c r="B1505" s="9">
        <v>594</v>
      </c>
      <c r="C1505" s="17"/>
      <c r="D1505" s="24"/>
      <c r="E1505" s="24"/>
      <c r="F1505" s="17"/>
    </row>
    <row r="1506" spans="1:6" ht="12.75">
      <c r="A1506" s="5"/>
      <c r="B1506" s="11"/>
      <c r="C1506" s="16" t="s">
        <v>772</v>
      </c>
      <c r="D1506" s="23">
        <v>2443.75</v>
      </c>
      <c r="E1506" s="23"/>
      <c r="F1506" s="16"/>
    </row>
    <row r="1507" spans="1:6" ht="12.75">
      <c r="A1507" s="5"/>
      <c r="B1507" s="11"/>
      <c r="C1507" s="16" t="s">
        <v>780</v>
      </c>
      <c r="D1507" s="23">
        <v>2856.25</v>
      </c>
      <c r="E1507" s="23"/>
      <c r="F1507" s="16"/>
    </row>
    <row r="1508" spans="1:6" ht="12.75">
      <c r="A1508" s="5"/>
      <c r="B1508" s="11"/>
      <c r="C1508" s="16" t="s">
        <v>781</v>
      </c>
      <c r="D1508" s="23">
        <v>3293.75</v>
      </c>
      <c r="E1508" s="23"/>
      <c r="F1508" s="16"/>
    </row>
    <row r="1509" spans="1:6" ht="12.75">
      <c r="A1509" s="5"/>
      <c r="B1509" s="11"/>
      <c r="C1509" s="16" t="s">
        <v>782</v>
      </c>
      <c r="D1509" s="23">
        <v>1618.75</v>
      </c>
      <c r="E1509" s="23"/>
      <c r="F1509" s="16"/>
    </row>
    <row r="1510" spans="1:6" ht="12.75">
      <c r="A1510" s="5"/>
      <c r="B1510" s="11"/>
      <c r="C1510" s="16" t="s">
        <v>783</v>
      </c>
      <c r="D1510" s="23">
        <v>4143.75</v>
      </c>
      <c r="E1510" s="23"/>
      <c r="F1510" s="16"/>
    </row>
    <row r="1511" spans="1:6" ht="12.75">
      <c r="A1511" s="5"/>
      <c r="B1511" s="11"/>
      <c r="C1511" s="16"/>
      <c r="D1511" s="23"/>
      <c r="E1511" s="22">
        <f>SUM(D1506:D1510)</f>
        <v>14356.25</v>
      </c>
      <c r="F1511" s="28">
        <f>E1511/B1505</f>
        <v>24.168771043771045</v>
      </c>
    </row>
    <row r="1512" spans="1:6" ht="12.75">
      <c r="A1512" s="4" t="s">
        <v>290</v>
      </c>
      <c r="B1512" s="9">
        <v>9106</v>
      </c>
      <c r="C1512" s="17"/>
      <c r="D1512" s="24"/>
      <c r="E1512" s="24"/>
      <c r="F1512" s="17"/>
    </row>
    <row r="1513" spans="1:6" ht="12.75">
      <c r="A1513" s="5"/>
      <c r="B1513" s="11"/>
      <c r="C1513" s="16" t="s">
        <v>773</v>
      </c>
      <c r="D1513" s="23">
        <v>33401</v>
      </c>
      <c r="E1513" s="23"/>
      <c r="F1513" s="16"/>
    </row>
    <row r="1514" spans="1:6" ht="12.75">
      <c r="A1514" s="5"/>
      <c r="B1514" s="11"/>
      <c r="C1514" s="16" t="s">
        <v>774</v>
      </c>
      <c r="D1514" s="23">
        <v>16756</v>
      </c>
      <c r="E1514" s="23"/>
      <c r="F1514" s="16"/>
    </row>
    <row r="1515" spans="1:6" ht="12.75">
      <c r="A1515" s="5"/>
      <c r="B1515" s="11"/>
      <c r="C1515" s="16" t="s">
        <v>775</v>
      </c>
      <c r="D1515" s="23">
        <v>15882.08</v>
      </c>
      <c r="E1515" s="23"/>
      <c r="F1515" s="16"/>
    </row>
    <row r="1516" spans="1:6" ht="12.75">
      <c r="A1516" s="5"/>
      <c r="B1516" s="11"/>
      <c r="C1516" s="16" t="s">
        <v>776</v>
      </c>
      <c r="D1516" s="23">
        <v>11062.08</v>
      </c>
      <c r="E1516" s="23"/>
      <c r="F1516" s="16"/>
    </row>
    <row r="1517" spans="1:6" ht="12.75">
      <c r="A1517" s="5"/>
      <c r="B1517" s="11"/>
      <c r="C1517" s="16" t="s">
        <v>777</v>
      </c>
      <c r="D1517" s="23">
        <v>15782.08</v>
      </c>
      <c r="E1517" s="23"/>
      <c r="F1517" s="16"/>
    </row>
    <row r="1518" spans="1:6" ht="12.75">
      <c r="A1518" s="5"/>
      <c r="B1518" s="11"/>
      <c r="C1518" s="16" t="s">
        <v>778</v>
      </c>
      <c r="D1518" s="23">
        <v>11262.08</v>
      </c>
      <c r="E1518" s="23"/>
      <c r="F1518" s="16"/>
    </row>
    <row r="1519" spans="1:6" ht="12.75">
      <c r="A1519" s="5"/>
      <c r="B1519" s="11"/>
      <c r="C1519" s="16" t="s">
        <v>779</v>
      </c>
      <c r="D1519" s="23">
        <v>14322.08</v>
      </c>
      <c r="E1519" s="23"/>
      <c r="F1519" s="16"/>
    </row>
    <row r="1520" spans="1:6" ht="12.75">
      <c r="A1520" s="5"/>
      <c r="B1520" s="11"/>
      <c r="C1520" s="16"/>
      <c r="D1520" s="23"/>
      <c r="E1520" s="22">
        <f>SUM(D1513:D1519)</f>
        <v>118467.40000000001</v>
      </c>
      <c r="F1520" s="28">
        <f>E1520/B1512</f>
        <v>13.009817702613661</v>
      </c>
    </row>
    <row r="1521" spans="1:6" ht="12.75">
      <c r="A1521" s="4" t="s">
        <v>1010</v>
      </c>
      <c r="B1521" s="9">
        <v>1017</v>
      </c>
      <c r="C1521" s="17"/>
      <c r="D1521" s="24"/>
      <c r="E1521" s="24"/>
      <c r="F1521" s="17"/>
    </row>
    <row r="1522" spans="1:6" ht="12.75">
      <c r="A1522" s="5"/>
      <c r="B1522" s="11"/>
      <c r="C1522" s="16"/>
      <c r="D1522" s="23"/>
      <c r="E1522" s="23"/>
      <c r="F1522" s="16"/>
    </row>
    <row r="1523" spans="1:6" ht="12.75">
      <c r="A1523" s="4" t="s">
        <v>1011</v>
      </c>
      <c r="B1523" s="9">
        <v>628</v>
      </c>
      <c r="C1523" s="17"/>
      <c r="D1523" s="24"/>
      <c r="E1523" s="24"/>
      <c r="F1523" s="17"/>
    </row>
    <row r="1524" spans="1:6" ht="12.75">
      <c r="A1524" s="5"/>
      <c r="B1524" s="11"/>
      <c r="C1524" s="16" t="s">
        <v>330</v>
      </c>
      <c r="D1524" s="23">
        <v>4557.6</v>
      </c>
      <c r="E1524" s="23"/>
      <c r="F1524" s="16"/>
    </row>
    <row r="1525" spans="1:6" ht="12.75">
      <c r="A1525" s="5"/>
      <c r="B1525" s="11"/>
      <c r="C1525" s="16" t="s">
        <v>331</v>
      </c>
      <c r="D1525" s="23">
        <v>4343.2</v>
      </c>
      <c r="E1525" s="23"/>
      <c r="F1525" s="16"/>
    </row>
    <row r="1526" spans="1:7" s="2" customFormat="1" ht="12.75">
      <c r="A1526" s="5"/>
      <c r="B1526" s="11"/>
      <c r="C1526" s="16" t="s">
        <v>332</v>
      </c>
      <c r="D1526" s="23">
        <v>3949</v>
      </c>
      <c r="E1526" s="23"/>
      <c r="F1526" s="16"/>
      <c r="G1526"/>
    </row>
    <row r="1527" spans="1:7" s="2" customFormat="1" ht="12.75">
      <c r="A1527" s="5"/>
      <c r="B1527" s="11"/>
      <c r="C1527" s="16" t="s">
        <v>333</v>
      </c>
      <c r="D1527" s="23">
        <v>3731.2</v>
      </c>
      <c r="E1527" s="23"/>
      <c r="F1527" s="16"/>
      <c r="G1527"/>
    </row>
    <row r="1528" spans="1:7" s="2" customFormat="1" ht="12.75">
      <c r="A1528" s="5"/>
      <c r="B1528" s="11"/>
      <c r="C1528" s="16" t="s">
        <v>334</v>
      </c>
      <c r="D1528" s="23">
        <v>3547.2</v>
      </c>
      <c r="E1528" s="23"/>
      <c r="F1528" s="16"/>
      <c r="G1528"/>
    </row>
    <row r="1529" spans="1:7" s="2" customFormat="1" ht="12.75">
      <c r="A1529" s="5"/>
      <c r="B1529" s="11"/>
      <c r="C1529" s="16"/>
      <c r="D1529" s="23"/>
      <c r="E1529" s="22">
        <f>SUM(D1524:D1528)</f>
        <v>20128.2</v>
      </c>
      <c r="F1529" s="28">
        <f>E1529/B1523</f>
        <v>32.05127388535032</v>
      </c>
      <c r="G1529"/>
    </row>
    <row r="1530" spans="1:7" s="2" customFormat="1" ht="12.75">
      <c r="A1530" s="4" t="s">
        <v>1012</v>
      </c>
      <c r="B1530" s="9">
        <v>3562</v>
      </c>
      <c r="C1530" s="17"/>
      <c r="D1530" s="24"/>
      <c r="E1530" s="24"/>
      <c r="F1530" s="17"/>
      <c r="G1530"/>
    </row>
    <row r="1531" spans="1:6" s="2" customFormat="1" ht="12.75">
      <c r="A1531" s="5"/>
      <c r="B1531" s="11"/>
      <c r="C1531" s="16" t="s">
        <v>587</v>
      </c>
      <c r="D1531" s="23">
        <v>15495.84</v>
      </c>
      <c r="E1531" s="23"/>
      <c r="F1531" s="16"/>
    </row>
    <row r="1532" spans="1:6" s="2" customFormat="1" ht="12.75">
      <c r="A1532" s="5"/>
      <c r="B1532" s="11"/>
      <c r="C1532" s="16" t="s">
        <v>588</v>
      </c>
      <c r="D1532" s="23">
        <v>13190.28</v>
      </c>
      <c r="E1532" s="23"/>
      <c r="F1532" s="16"/>
    </row>
    <row r="1533" spans="1:6" s="2" customFormat="1" ht="12.75">
      <c r="A1533" s="5"/>
      <c r="B1533" s="11"/>
      <c r="C1533" s="16" t="s">
        <v>589</v>
      </c>
      <c r="D1533" s="23">
        <v>13363.5</v>
      </c>
      <c r="E1533" s="23"/>
      <c r="F1533" s="16"/>
    </row>
    <row r="1534" spans="1:7" ht="12.75">
      <c r="A1534" s="5"/>
      <c r="B1534" s="11"/>
      <c r="C1534" s="16" t="s">
        <v>590</v>
      </c>
      <c r="D1534" s="23">
        <v>11760.98</v>
      </c>
      <c r="E1534" s="23"/>
      <c r="F1534" s="16"/>
      <c r="G1534" s="2"/>
    </row>
    <row r="1535" spans="1:7" ht="12.75">
      <c r="A1535" s="5"/>
      <c r="B1535" s="11"/>
      <c r="C1535" s="16" t="s">
        <v>591</v>
      </c>
      <c r="D1535" s="23">
        <v>13639.44</v>
      </c>
      <c r="E1535" s="23"/>
      <c r="F1535" s="16"/>
      <c r="G1535" s="2"/>
    </row>
    <row r="1536" spans="1:7" ht="12.75">
      <c r="A1536" s="5"/>
      <c r="B1536" s="11"/>
      <c r="C1536" s="16" t="s">
        <v>592</v>
      </c>
      <c r="D1536" s="23">
        <v>13323.75</v>
      </c>
      <c r="E1536" s="23"/>
      <c r="F1536" s="16"/>
      <c r="G1536" s="2"/>
    </row>
    <row r="1537" spans="1:7" ht="12.75">
      <c r="A1537" s="5"/>
      <c r="B1537" s="11"/>
      <c r="C1537" s="16" t="s">
        <v>593</v>
      </c>
      <c r="D1537" s="23">
        <v>12387.72</v>
      </c>
      <c r="E1537" s="23"/>
      <c r="F1537" s="16"/>
      <c r="G1537" s="2"/>
    </row>
    <row r="1538" spans="1:7" ht="12.75">
      <c r="A1538" s="5"/>
      <c r="B1538" s="11"/>
      <c r="C1538" s="16"/>
      <c r="D1538" s="23"/>
      <c r="E1538" s="22">
        <f>SUM(D1531:D1537)</f>
        <v>93161.51000000001</v>
      </c>
      <c r="F1538" s="28">
        <f>E1538/B1530</f>
        <v>26.154270072992702</v>
      </c>
      <c r="G1538" s="2"/>
    </row>
    <row r="1539" spans="1:6" ht="12.75">
      <c r="A1539" s="4" t="s">
        <v>1013</v>
      </c>
      <c r="B1539" s="9">
        <v>890</v>
      </c>
      <c r="C1539" s="17"/>
      <c r="D1539" s="24"/>
      <c r="E1539" s="24"/>
      <c r="F1539" s="17"/>
    </row>
    <row r="1540" spans="1:6" ht="12.75">
      <c r="A1540" s="6"/>
      <c r="B1540" s="11"/>
      <c r="C1540" s="16" t="s">
        <v>124</v>
      </c>
      <c r="D1540" s="23">
        <v>8720</v>
      </c>
      <c r="E1540" s="23"/>
      <c r="F1540" s="16"/>
    </row>
    <row r="1541" spans="1:6" ht="12.75">
      <c r="A1541" s="6"/>
      <c r="B1541" s="11"/>
      <c r="C1541" s="16" t="s">
        <v>125</v>
      </c>
      <c r="D1541" s="23">
        <v>6970</v>
      </c>
      <c r="E1541" s="23"/>
      <c r="F1541" s="16"/>
    </row>
    <row r="1542" spans="1:6" ht="12.75">
      <c r="A1542" s="6"/>
      <c r="B1542" s="11"/>
      <c r="C1542" s="16" t="s">
        <v>126</v>
      </c>
      <c r="D1542" s="23">
        <v>7377.5</v>
      </c>
      <c r="E1542" s="23"/>
      <c r="F1542" s="16"/>
    </row>
    <row r="1543" spans="1:6" ht="12.75">
      <c r="A1543" s="6"/>
      <c r="B1543" s="11"/>
      <c r="C1543" s="16" t="s">
        <v>127</v>
      </c>
      <c r="D1543" s="23">
        <v>7360</v>
      </c>
      <c r="E1543" s="23"/>
      <c r="F1543" s="16"/>
    </row>
    <row r="1544" spans="1:6" ht="12.75">
      <c r="A1544" s="6"/>
      <c r="B1544" s="11"/>
      <c r="C1544" s="16" t="s">
        <v>128</v>
      </c>
      <c r="D1544" s="23">
        <v>5697.5</v>
      </c>
      <c r="E1544" s="23"/>
      <c r="F1544" s="16"/>
    </row>
    <row r="1545" spans="1:6" ht="12.75">
      <c r="A1545" s="6"/>
      <c r="B1545" s="11"/>
      <c r="C1545" s="16" t="s">
        <v>129</v>
      </c>
      <c r="D1545" s="23">
        <v>5092.5</v>
      </c>
      <c r="E1545" s="23"/>
      <c r="F1545" s="16"/>
    </row>
    <row r="1546" spans="1:6" ht="12.75">
      <c r="A1546" s="6"/>
      <c r="B1546" s="11"/>
      <c r="C1546" s="16" t="s">
        <v>130</v>
      </c>
      <c r="D1546" s="23">
        <v>6185</v>
      </c>
      <c r="E1546" s="23"/>
      <c r="F1546" s="16"/>
    </row>
    <row r="1547" spans="1:6" ht="12.75">
      <c r="A1547" s="6"/>
      <c r="B1547" s="11"/>
      <c r="C1547" s="16"/>
      <c r="D1547" s="23"/>
      <c r="E1547" s="22">
        <f>SUM(D1540:D1546)</f>
        <v>47402.5</v>
      </c>
      <c r="F1547" s="28">
        <f>E1547/B1539</f>
        <v>53.26123595505618</v>
      </c>
    </row>
    <row r="1548" ht="12.75">
      <c r="F1548" s="26"/>
    </row>
    <row r="1549" ht="12.75">
      <c r="F1549" s="2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9.00390625" style="0" customWidth="1"/>
    <col min="2" max="2" width="14.140625" style="0" customWidth="1"/>
    <col min="3" max="3" width="27.00390625" style="0" customWidth="1"/>
    <col min="4" max="4" width="17.8515625" style="0" customWidth="1"/>
    <col min="5" max="5" width="18.00390625" style="0" customWidth="1"/>
    <col min="6" max="6" width="10.8515625" style="0" customWidth="1"/>
    <col min="8" max="8" width="9.140625" style="42" customWidth="1"/>
  </cols>
  <sheetData>
    <row r="1" spans="1:7" ht="12.75">
      <c r="A1" s="29" t="s">
        <v>364</v>
      </c>
      <c r="B1" s="30">
        <v>633451</v>
      </c>
      <c r="C1" s="38" t="s">
        <v>785</v>
      </c>
      <c r="D1" s="39" t="s">
        <v>281</v>
      </c>
      <c r="E1" s="39" t="s">
        <v>282</v>
      </c>
      <c r="F1" s="38" t="s">
        <v>122</v>
      </c>
      <c r="G1" s="37"/>
    </row>
    <row r="2" spans="1:7" ht="12.75">
      <c r="A2" s="6"/>
      <c r="B2" s="11"/>
      <c r="C2" s="18" t="s">
        <v>365</v>
      </c>
      <c r="D2" s="23">
        <v>114052.75</v>
      </c>
      <c r="E2" s="23">
        <v>122182.9</v>
      </c>
      <c r="F2" s="40">
        <f>(E2-D2)/D2</f>
        <v>0.07128412072483999</v>
      </c>
      <c r="G2" s="37"/>
    </row>
    <row r="3" spans="1:7" ht="12.75">
      <c r="A3" s="6"/>
      <c r="B3" s="11"/>
      <c r="C3" s="16" t="s">
        <v>366</v>
      </c>
      <c r="D3" s="23">
        <v>61429.01</v>
      </c>
      <c r="E3" s="23">
        <v>65835.72</v>
      </c>
      <c r="F3" s="40">
        <f aca="true" t="shared" si="0" ref="F3:F18">(E3-D3)/D3</f>
        <v>0.07173662736873017</v>
      </c>
      <c r="G3" s="37"/>
    </row>
    <row r="4" spans="1:7" ht="12.75">
      <c r="A4" s="6"/>
      <c r="B4" s="11"/>
      <c r="C4" s="16" t="s">
        <v>367</v>
      </c>
      <c r="D4" s="23">
        <v>75865.51</v>
      </c>
      <c r="E4" s="23">
        <v>81283.27</v>
      </c>
      <c r="F4" s="40">
        <f t="shared" si="0"/>
        <v>0.07141268805811771</v>
      </c>
      <c r="G4" s="37"/>
    </row>
    <row r="5" spans="1:7" ht="12.75">
      <c r="A5" s="6"/>
      <c r="B5" s="11"/>
      <c r="C5" s="16" t="s">
        <v>368</v>
      </c>
      <c r="D5" s="23">
        <v>63761.08</v>
      </c>
      <c r="E5" s="23">
        <v>81283.27</v>
      </c>
      <c r="F5" s="40">
        <f t="shared" si="0"/>
        <v>0.2748101192765242</v>
      </c>
      <c r="G5" s="37"/>
    </row>
    <row r="6" spans="1:7" ht="12.75">
      <c r="A6" s="6"/>
      <c r="B6" s="11"/>
      <c r="C6" s="16" t="s">
        <v>374</v>
      </c>
      <c r="D6" s="23">
        <v>61429.01</v>
      </c>
      <c r="E6" s="23">
        <v>65835.72</v>
      </c>
      <c r="F6" s="40">
        <f t="shared" si="0"/>
        <v>0.07173662736873017</v>
      </c>
      <c r="G6" s="37"/>
    </row>
    <row r="7" spans="1:7" ht="12.75">
      <c r="A7" s="6"/>
      <c r="B7" s="11"/>
      <c r="C7" s="16" t="s">
        <v>375</v>
      </c>
      <c r="D7" s="23">
        <v>75865.51</v>
      </c>
      <c r="E7" s="23">
        <v>81283.27</v>
      </c>
      <c r="F7" s="40">
        <f t="shared" si="0"/>
        <v>0.07141268805811771</v>
      </c>
      <c r="G7" s="37"/>
    </row>
    <row r="8" spans="1:7" ht="12.75">
      <c r="A8" s="6"/>
      <c r="B8" s="11"/>
      <c r="C8" s="16" t="s">
        <v>376</v>
      </c>
      <c r="D8" s="23">
        <v>61429.01</v>
      </c>
      <c r="E8" s="23">
        <v>67783.98</v>
      </c>
      <c r="F8" s="40">
        <f t="shared" si="0"/>
        <v>0.10345226139897085</v>
      </c>
      <c r="G8" s="37"/>
    </row>
    <row r="9" spans="1:7" ht="12.75">
      <c r="A9" s="6"/>
      <c r="B9" s="11"/>
      <c r="C9" s="16" t="s">
        <v>377</v>
      </c>
      <c r="D9" s="23">
        <v>74560.88</v>
      </c>
      <c r="E9" s="23">
        <v>75852.01</v>
      </c>
      <c r="F9" s="40">
        <f t="shared" si="0"/>
        <v>0.01731645334658054</v>
      </c>
      <c r="G9" s="37"/>
    </row>
    <row r="10" spans="1:7" ht="12.75">
      <c r="A10" s="6"/>
      <c r="B10" s="11"/>
      <c r="C10" s="16" t="s">
        <v>385</v>
      </c>
      <c r="D10" s="23"/>
      <c r="E10" s="23"/>
      <c r="F10" s="40"/>
      <c r="G10" s="37"/>
    </row>
    <row r="11" spans="1:7" ht="12.75">
      <c r="A11" s="6"/>
      <c r="B11" s="11"/>
      <c r="C11" s="16" t="s">
        <v>378</v>
      </c>
      <c r="D11" s="23">
        <v>69814.77</v>
      </c>
      <c r="E11" s="23">
        <v>81283.27</v>
      </c>
      <c r="F11" s="40">
        <f t="shared" si="0"/>
        <v>0.1642703972239685</v>
      </c>
      <c r="G11" s="37"/>
    </row>
    <row r="12" spans="1:7" ht="12.75">
      <c r="A12" s="6"/>
      <c r="B12" s="11"/>
      <c r="C12" s="16" t="s">
        <v>379</v>
      </c>
      <c r="D12" s="23">
        <v>60152.82</v>
      </c>
      <c r="E12" s="23">
        <v>64407.02</v>
      </c>
      <c r="F12" s="40">
        <f t="shared" si="0"/>
        <v>0.07072320133952152</v>
      </c>
      <c r="G12" s="37"/>
    </row>
    <row r="13" spans="1:7" ht="12.75">
      <c r="A13" s="6"/>
      <c r="B13" s="11"/>
      <c r="C13" s="16" t="s">
        <v>380</v>
      </c>
      <c r="D13" s="23">
        <v>75865.51</v>
      </c>
      <c r="E13" s="23">
        <v>81283.27</v>
      </c>
      <c r="F13" s="40">
        <f t="shared" si="0"/>
        <v>0.07141268805811771</v>
      </c>
      <c r="G13" s="37"/>
    </row>
    <row r="14" spans="1:7" ht="12.75">
      <c r="A14" s="6"/>
      <c r="B14" s="11"/>
      <c r="C14" s="16" t="s">
        <v>381</v>
      </c>
      <c r="D14" s="23">
        <v>76051.23</v>
      </c>
      <c r="E14" s="23">
        <v>81283.27</v>
      </c>
      <c r="F14" s="40">
        <f t="shared" si="0"/>
        <v>0.06879625747012913</v>
      </c>
      <c r="G14" s="37"/>
    </row>
    <row r="15" spans="1:7" ht="12.75">
      <c r="A15" s="6"/>
      <c r="B15" s="11"/>
      <c r="C15" s="16" t="s">
        <v>382</v>
      </c>
      <c r="D15" s="23">
        <v>61429.01</v>
      </c>
      <c r="E15" s="23">
        <v>65835.72</v>
      </c>
      <c r="F15" s="40">
        <f t="shared" si="0"/>
        <v>0.07173662736873017</v>
      </c>
      <c r="G15" s="37"/>
    </row>
    <row r="16" spans="1:7" ht="12.75">
      <c r="A16" s="6"/>
      <c r="B16" s="11"/>
      <c r="C16" s="16" t="s">
        <v>383</v>
      </c>
      <c r="D16" s="23">
        <v>61429.01</v>
      </c>
      <c r="E16" s="23">
        <v>65835.72</v>
      </c>
      <c r="F16" s="40">
        <f t="shared" si="0"/>
        <v>0.07173662736873017</v>
      </c>
      <c r="G16" s="37"/>
    </row>
    <row r="17" spans="1:7" ht="12.75">
      <c r="A17" s="6"/>
      <c r="B17" s="11"/>
      <c r="C17" s="16" t="s">
        <v>384</v>
      </c>
      <c r="D17" s="23">
        <v>75865.51</v>
      </c>
      <c r="E17" s="23">
        <v>76700.51</v>
      </c>
      <c r="F17" s="40">
        <f t="shared" si="0"/>
        <v>0.011006318945196573</v>
      </c>
      <c r="G17" s="37"/>
    </row>
    <row r="18" spans="1:7" ht="12.75">
      <c r="A18" s="34"/>
      <c r="B18" s="35"/>
      <c r="C18" s="36"/>
      <c r="D18" s="22">
        <f>SUM(D2:D17)</f>
        <v>1069000.6199999999</v>
      </c>
      <c r="E18" s="22">
        <f>SUM(E2:E17)</f>
        <v>1157968.9200000002</v>
      </c>
      <c r="F18" s="41">
        <f t="shared" si="0"/>
        <v>0.08322567670727851</v>
      </c>
      <c r="G18" s="37"/>
    </row>
    <row r="19" spans="4:5" ht="12.75">
      <c r="D19" s="33">
        <f>D18/B1</f>
        <v>1.6875821807843068</v>
      </c>
      <c r="E19" s="33">
        <f>E18/B1</f>
        <v>1.8280323497792255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7"/>
  <sheetViews>
    <sheetView tabSelected="1" zoomScalePageLayoutView="0" workbookViewId="0" topLeftCell="A175">
      <selection activeCell="A198" sqref="A198"/>
    </sheetView>
  </sheetViews>
  <sheetFormatPr defaultColWidth="9.140625" defaultRowHeight="12.75"/>
  <cols>
    <col min="1" max="1" width="29.57421875" style="48" customWidth="1"/>
    <col min="2" max="2" width="11.28125" style="45" customWidth="1"/>
    <col min="3" max="3" width="17.28125" style="42" customWidth="1"/>
    <col min="5" max="5" width="28.421875" style="0" customWidth="1"/>
    <col min="6" max="6" width="14.57421875" style="42" customWidth="1"/>
    <col min="8" max="8" width="28.421875" style="0" customWidth="1"/>
    <col min="9" max="9" width="11.28125" style="45" customWidth="1"/>
    <col min="11" max="11" width="29.57421875" style="48" customWidth="1"/>
    <col min="12" max="12" width="18.140625" style="42" customWidth="1"/>
  </cols>
  <sheetData>
    <row r="1" spans="1:12" ht="12.75">
      <c r="A1" s="47" t="s">
        <v>784</v>
      </c>
      <c r="B1" s="44" t="s">
        <v>687</v>
      </c>
      <c r="C1" s="49" t="s">
        <v>1272</v>
      </c>
      <c r="E1" s="1" t="s">
        <v>784</v>
      </c>
      <c r="F1" s="43" t="s">
        <v>1065</v>
      </c>
      <c r="H1" s="1" t="s">
        <v>784</v>
      </c>
      <c r="I1" s="44" t="s">
        <v>687</v>
      </c>
      <c r="K1" s="47" t="s">
        <v>784</v>
      </c>
      <c r="L1" s="49" t="s">
        <v>1272</v>
      </c>
    </row>
    <row r="2" spans="1:12" ht="12.75">
      <c r="A2" s="48" t="s">
        <v>803</v>
      </c>
      <c r="B2" s="45">
        <v>41511</v>
      </c>
      <c r="C2" s="42">
        <v>263266.79</v>
      </c>
      <c r="E2" t="s">
        <v>790</v>
      </c>
      <c r="F2" s="42">
        <v>118.93603030303031</v>
      </c>
      <c r="H2" t="s">
        <v>803</v>
      </c>
      <c r="I2" s="45">
        <v>41511</v>
      </c>
      <c r="K2" s="48" t="s">
        <v>803</v>
      </c>
      <c r="L2" s="42">
        <v>263266.79</v>
      </c>
    </row>
    <row r="3" spans="1:12" ht="12.75">
      <c r="A3" s="48" t="s">
        <v>995</v>
      </c>
      <c r="B3" s="45">
        <v>13446</v>
      </c>
      <c r="C3" s="42">
        <v>98278.79</v>
      </c>
      <c r="E3" t="s">
        <v>889</v>
      </c>
      <c r="F3" s="42">
        <v>108.21560640732265</v>
      </c>
      <c r="H3" t="s">
        <v>995</v>
      </c>
      <c r="I3" s="45">
        <v>13446</v>
      </c>
      <c r="K3" s="48" t="s">
        <v>963</v>
      </c>
      <c r="L3" s="42">
        <v>261068.82</v>
      </c>
    </row>
    <row r="4" spans="1:12" ht="12.75">
      <c r="A4" s="48" t="s">
        <v>1015</v>
      </c>
      <c r="B4" s="45">
        <v>12990</v>
      </c>
      <c r="C4" s="42">
        <v>199764.93</v>
      </c>
      <c r="E4" t="s">
        <v>978</v>
      </c>
      <c r="F4" s="42">
        <v>101.857950310559</v>
      </c>
      <c r="H4" t="s">
        <v>1015</v>
      </c>
      <c r="I4" s="45">
        <v>12990</v>
      </c>
      <c r="K4" s="48" t="s">
        <v>1015</v>
      </c>
      <c r="L4" s="42">
        <v>199764.93</v>
      </c>
    </row>
    <row r="5" spans="1:12" ht="12.75">
      <c r="A5" s="48" t="s">
        <v>942</v>
      </c>
      <c r="B5" s="45">
        <v>12728</v>
      </c>
      <c r="C5" s="42">
        <v>120827.05</v>
      </c>
      <c r="E5" t="s">
        <v>974</v>
      </c>
      <c r="F5" s="42">
        <v>95.95900900900901</v>
      </c>
      <c r="H5" t="s">
        <v>942</v>
      </c>
      <c r="I5" s="45">
        <v>12728</v>
      </c>
      <c r="K5" s="48" t="s">
        <v>992</v>
      </c>
      <c r="L5" s="42">
        <v>196563.65</v>
      </c>
    </row>
    <row r="6" spans="1:12" ht="12.75">
      <c r="A6" s="48" t="s">
        <v>891</v>
      </c>
      <c r="B6" s="45">
        <v>11871</v>
      </c>
      <c r="C6" s="42">
        <v>162357.57</v>
      </c>
      <c r="E6" t="s">
        <v>976</v>
      </c>
      <c r="F6" s="42">
        <v>84.8818718592965</v>
      </c>
      <c r="H6" t="s">
        <v>891</v>
      </c>
      <c r="I6" s="45">
        <v>11871</v>
      </c>
      <c r="K6" s="48" t="s">
        <v>959</v>
      </c>
      <c r="L6" s="42">
        <v>185032.73</v>
      </c>
    </row>
    <row r="7" spans="1:12" ht="12.75">
      <c r="A7" s="48" t="s">
        <v>959</v>
      </c>
      <c r="B7" s="45">
        <v>11359</v>
      </c>
      <c r="C7" s="42">
        <v>185032.73</v>
      </c>
      <c r="E7" t="s">
        <v>999</v>
      </c>
      <c r="F7" s="42">
        <v>84.24226804123711</v>
      </c>
      <c r="H7" t="s">
        <v>959</v>
      </c>
      <c r="I7" s="45">
        <v>11359</v>
      </c>
      <c r="K7" s="48" t="s">
        <v>891</v>
      </c>
      <c r="L7" s="42">
        <v>162357.57</v>
      </c>
    </row>
    <row r="8" spans="1:12" ht="12.75">
      <c r="A8" s="48" t="s">
        <v>985</v>
      </c>
      <c r="B8" s="45">
        <v>11066</v>
      </c>
      <c r="C8" s="42">
        <v>106058</v>
      </c>
      <c r="E8" t="s">
        <v>955</v>
      </c>
      <c r="F8" s="42">
        <v>83.0298832684825</v>
      </c>
      <c r="H8" t="s">
        <v>985</v>
      </c>
      <c r="I8" s="45">
        <v>11066</v>
      </c>
      <c r="K8" s="48" t="s">
        <v>823</v>
      </c>
      <c r="L8" s="42">
        <v>149405</v>
      </c>
    </row>
    <row r="9" spans="1:12" ht="12.75">
      <c r="A9" s="48" t="s">
        <v>963</v>
      </c>
      <c r="B9" s="45">
        <v>9706</v>
      </c>
      <c r="C9" s="42">
        <v>261068.82</v>
      </c>
      <c r="E9" t="s">
        <v>800</v>
      </c>
      <c r="F9" s="42">
        <v>75.36542662116041</v>
      </c>
      <c r="H9" t="s">
        <v>963</v>
      </c>
      <c r="I9" s="45">
        <v>9706</v>
      </c>
      <c r="K9" s="48" t="s">
        <v>946</v>
      </c>
      <c r="L9" s="42">
        <v>143674.36</v>
      </c>
    </row>
    <row r="10" spans="1:12" ht="12.75">
      <c r="A10" s="48" t="s">
        <v>971</v>
      </c>
      <c r="B10" s="45">
        <v>9515</v>
      </c>
      <c r="C10" s="42">
        <v>105960.41</v>
      </c>
      <c r="E10" t="s">
        <v>910</v>
      </c>
      <c r="F10" s="42">
        <v>74.00210084033614</v>
      </c>
      <c r="H10" t="s">
        <v>971</v>
      </c>
      <c r="I10" s="45">
        <v>9515</v>
      </c>
      <c r="K10" s="48" t="s">
        <v>908</v>
      </c>
      <c r="L10" s="42">
        <v>137128.3</v>
      </c>
    </row>
    <row r="11" spans="1:12" ht="12.75">
      <c r="A11" s="48" t="s">
        <v>290</v>
      </c>
      <c r="B11" s="45">
        <v>9106</v>
      </c>
      <c r="C11" s="42">
        <v>118467.4</v>
      </c>
      <c r="E11" t="s">
        <v>957</v>
      </c>
      <c r="F11" s="42">
        <v>73.14674735249622</v>
      </c>
      <c r="H11" t="s">
        <v>290</v>
      </c>
      <c r="I11" s="45">
        <v>9106</v>
      </c>
      <c r="K11" s="48" t="s">
        <v>919</v>
      </c>
      <c r="L11" s="42">
        <v>126077</v>
      </c>
    </row>
    <row r="12" spans="1:12" ht="12.75">
      <c r="A12" s="48" t="s">
        <v>992</v>
      </c>
      <c r="B12" s="45">
        <v>9083</v>
      </c>
      <c r="C12" s="42">
        <v>196563.65</v>
      </c>
      <c r="E12" t="s">
        <v>982</v>
      </c>
      <c r="F12" s="42">
        <v>72.17225419664268</v>
      </c>
      <c r="H12" t="s">
        <v>992</v>
      </c>
      <c r="I12" s="45">
        <v>9083</v>
      </c>
      <c r="K12" s="48" t="s">
        <v>942</v>
      </c>
      <c r="L12" s="42">
        <v>120827.05</v>
      </c>
    </row>
    <row r="13" spans="1:12" ht="12.75">
      <c r="A13" s="48" t="s">
        <v>823</v>
      </c>
      <c r="B13" s="45">
        <v>8733</v>
      </c>
      <c r="C13" s="42">
        <v>149405</v>
      </c>
      <c r="E13" t="s">
        <v>900</v>
      </c>
      <c r="F13" s="42">
        <v>70</v>
      </c>
      <c r="H13" t="s">
        <v>823</v>
      </c>
      <c r="I13" s="45">
        <v>8733</v>
      </c>
      <c r="K13" s="48" t="s">
        <v>290</v>
      </c>
      <c r="L13" s="42">
        <v>118467.4</v>
      </c>
    </row>
    <row r="14" spans="1:12" ht="12.75">
      <c r="A14" s="48" t="s">
        <v>818</v>
      </c>
      <c r="B14" s="45">
        <v>7906</v>
      </c>
      <c r="C14" s="42">
        <v>96844.73</v>
      </c>
      <c r="E14" t="s">
        <v>903</v>
      </c>
      <c r="F14" s="42">
        <v>64.97005988023952</v>
      </c>
      <c r="H14" t="s">
        <v>818</v>
      </c>
      <c r="I14" s="45">
        <v>7906</v>
      </c>
      <c r="K14" s="48" t="s">
        <v>960</v>
      </c>
      <c r="L14" s="42">
        <v>115071</v>
      </c>
    </row>
    <row r="15" spans="1:12" ht="12.75">
      <c r="A15" s="48" t="s">
        <v>952</v>
      </c>
      <c r="B15" s="45">
        <v>7692</v>
      </c>
      <c r="C15" s="42">
        <v>94749.92</v>
      </c>
      <c r="E15" t="s">
        <v>970</v>
      </c>
      <c r="F15" s="42">
        <v>64.56829679595278</v>
      </c>
      <c r="H15" t="s">
        <v>952</v>
      </c>
      <c r="I15" s="45">
        <v>7692</v>
      </c>
      <c r="K15" s="48" t="s">
        <v>984</v>
      </c>
      <c r="L15" s="42">
        <v>113292.75</v>
      </c>
    </row>
    <row r="16" spans="1:12" ht="12.75">
      <c r="A16" s="48" t="s">
        <v>941</v>
      </c>
      <c r="B16" s="45">
        <v>6793</v>
      </c>
      <c r="C16" s="42">
        <v>101239.81</v>
      </c>
      <c r="E16" t="s">
        <v>892</v>
      </c>
      <c r="F16" s="42">
        <v>62.381773399014776</v>
      </c>
      <c r="H16" t="s">
        <v>941</v>
      </c>
      <c r="I16" s="45">
        <v>6793</v>
      </c>
      <c r="K16" s="48" t="s">
        <v>787</v>
      </c>
      <c r="L16" s="42">
        <v>111830</v>
      </c>
    </row>
    <row r="17" spans="1:12" ht="12.75">
      <c r="A17" s="48" t="s">
        <v>919</v>
      </c>
      <c r="B17" s="45">
        <v>6571</v>
      </c>
      <c r="C17" s="42">
        <v>126077</v>
      </c>
      <c r="E17" t="s">
        <v>835</v>
      </c>
      <c r="F17" s="42">
        <v>62.18891402714932</v>
      </c>
      <c r="H17" t="s">
        <v>919</v>
      </c>
      <c r="I17" s="45">
        <v>6571</v>
      </c>
      <c r="K17" s="48" t="s">
        <v>835</v>
      </c>
      <c r="L17" s="42">
        <v>109950</v>
      </c>
    </row>
    <row r="18" spans="1:12" ht="12.75">
      <c r="A18" s="48" t="s">
        <v>984</v>
      </c>
      <c r="B18" s="45">
        <v>6367</v>
      </c>
      <c r="C18" s="42">
        <v>113292.75</v>
      </c>
      <c r="E18" t="s">
        <v>951</v>
      </c>
      <c r="F18" s="42">
        <v>59.592002472187886</v>
      </c>
      <c r="H18" t="s">
        <v>984</v>
      </c>
      <c r="I18" s="45">
        <v>6367</v>
      </c>
      <c r="K18" s="48" t="s">
        <v>898</v>
      </c>
      <c r="L18" s="42">
        <v>109829.26</v>
      </c>
    </row>
    <row r="19" spans="1:12" ht="12.75">
      <c r="A19" s="48" t="s">
        <v>839</v>
      </c>
      <c r="B19" s="45">
        <v>5797</v>
      </c>
      <c r="C19" s="42">
        <v>74652.5</v>
      </c>
      <c r="E19" t="s">
        <v>832</v>
      </c>
      <c r="F19" s="42">
        <v>58.65384615384615</v>
      </c>
      <c r="H19" t="s">
        <v>839</v>
      </c>
      <c r="I19" s="45">
        <v>5797</v>
      </c>
      <c r="K19" s="48" t="s">
        <v>985</v>
      </c>
      <c r="L19" s="42">
        <v>106058</v>
      </c>
    </row>
    <row r="20" spans="1:12" ht="12.75">
      <c r="A20" s="48" t="s">
        <v>908</v>
      </c>
      <c r="B20" s="45">
        <v>5653</v>
      </c>
      <c r="C20" s="42">
        <v>137128.3</v>
      </c>
      <c r="E20" t="s">
        <v>906</v>
      </c>
      <c r="F20" s="42">
        <v>56.85054945054945</v>
      </c>
      <c r="H20" t="s">
        <v>908</v>
      </c>
      <c r="I20" s="45">
        <v>5653</v>
      </c>
      <c r="K20" s="48" t="s">
        <v>971</v>
      </c>
      <c r="L20" s="42">
        <v>105960.41</v>
      </c>
    </row>
    <row r="21" spans="1:12" ht="12.75">
      <c r="A21" s="48" t="s">
        <v>834</v>
      </c>
      <c r="B21" s="45">
        <v>5594</v>
      </c>
      <c r="C21" s="42">
        <v>90421.53</v>
      </c>
      <c r="E21" t="s">
        <v>895</v>
      </c>
      <c r="F21" s="42">
        <v>55.9400826446281</v>
      </c>
      <c r="H21" t="s">
        <v>834</v>
      </c>
      <c r="I21" s="45">
        <v>5594</v>
      </c>
      <c r="K21" s="48" t="s">
        <v>788</v>
      </c>
      <c r="L21" s="42">
        <v>103315.86</v>
      </c>
    </row>
    <row r="22" spans="1:12" ht="12.75">
      <c r="A22" s="48" t="s">
        <v>994</v>
      </c>
      <c r="B22" s="45">
        <v>5589</v>
      </c>
      <c r="C22" s="42">
        <v>5992.25</v>
      </c>
      <c r="E22" t="s">
        <v>922</v>
      </c>
      <c r="F22" s="42">
        <v>55.192200557103064</v>
      </c>
      <c r="H22" t="s">
        <v>994</v>
      </c>
      <c r="I22" s="45">
        <v>5589</v>
      </c>
      <c r="K22" s="48" t="s">
        <v>941</v>
      </c>
      <c r="L22" s="42">
        <v>101239.81</v>
      </c>
    </row>
    <row r="23" spans="1:12" ht="12.75">
      <c r="A23" s="48" t="s">
        <v>946</v>
      </c>
      <c r="B23" s="45">
        <v>5051</v>
      </c>
      <c r="C23" s="42">
        <v>143674.36</v>
      </c>
      <c r="E23" t="s">
        <v>948</v>
      </c>
      <c r="F23" s="42">
        <v>54.55995055624228</v>
      </c>
      <c r="H23" t="s">
        <v>946</v>
      </c>
      <c r="I23" s="45">
        <v>5051</v>
      </c>
      <c r="K23" s="48" t="s">
        <v>1005</v>
      </c>
      <c r="L23" s="42">
        <v>100145</v>
      </c>
    </row>
    <row r="24" spans="1:12" ht="12.75">
      <c r="A24" s="48" t="s">
        <v>960</v>
      </c>
      <c r="B24" s="45">
        <v>4509</v>
      </c>
      <c r="C24" s="42">
        <v>115071</v>
      </c>
      <c r="E24" t="s">
        <v>924</v>
      </c>
      <c r="F24" s="42">
        <v>53.99457335329341</v>
      </c>
      <c r="H24" t="s">
        <v>960</v>
      </c>
      <c r="I24" s="45">
        <v>4509</v>
      </c>
      <c r="K24" s="48" t="s">
        <v>995</v>
      </c>
      <c r="L24" s="42">
        <v>98278.79</v>
      </c>
    </row>
    <row r="25" spans="1:12" ht="12.75">
      <c r="A25" s="48" t="s">
        <v>986</v>
      </c>
      <c r="B25" s="45">
        <v>4376</v>
      </c>
      <c r="C25" s="42">
        <v>39629</v>
      </c>
      <c r="E25" t="s">
        <v>913</v>
      </c>
      <c r="F25" s="42">
        <v>53.567477876106196</v>
      </c>
      <c r="H25" t="s">
        <v>986</v>
      </c>
      <c r="I25" s="45">
        <v>4376</v>
      </c>
      <c r="K25" s="48" t="s">
        <v>818</v>
      </c>
      <c r="L25" s="42">
        <v>96844.73</v>
      </c>
    </row>
    <row r="26" spans="1:12" ht="12.75">
      <c r="A26" s="48" t="s">
        <v>1005</v>
      </c>
      <c r="B26" s="45">
        <v>4357</v>
      </c>
      <c r="C26" s="42">
        <v>100145</v>
      </c>
      <c r="E26" t="s">
        <v>885</v>
      </c>
      <c r="F26" s="42">
        <v>53.43360054347827</v>
      </c>
      <c r="H26" t="s">
        <v>1005</v>
      </c>
      <c r="I26" s="45">
        <v>4357</v>
      </c>
      <c r="K26" s="48" t="s">
        <v>952</v>
      </c>
      <c r="L26" s="42">
        <v>94749.92</v>
      </c>
    </row>
    <row r="27" spans="1:12" ht="12.75">
      <c r="A27" s="48" t="s">
        <v>945</v>
      </c>
      <c r="B27" s="45">
        <v>4125</v>
      </c>
      <c r="C27" s="42">
        <v>83959</v>
      </c>
      <c r="E27" t="s">
        <v>1013</v>
      </c>
      <c r="F27" s="42">
        <v>53.26123595505618</v>
      </c>
      <c r="H27" t="s">
        <v>945</v>
      </c>
      <c r="I27" s="45">
        <v>4125</v>
      </c>
      <c r="K27" s="48" t="s">
        <v>920</v>
      </c>
      <c r="L27" s="42">
        <v>94079.64</v>
      </c>
    </row>
    <row r="28" spans="1:12" ht="12.75">
      <c r="A28" s="48" t="s">
        <v>814</v>
      </c>
      <c r="B28" s="45">
        <v>4058</v>
      </c>
      <c r="C28" s="42">
        <v>75889.08</v>
      </c>
      <c r="E28" t="s">
        <v>949</v>
      </c>
      <c r="F28" s="42">
        <v>52.80260707635009</v>
      </c>
      <c r="H28" t="s">
        <v>814</v>
      </c>
      <c r="I28" s="45">
        <v>4058</v>
      </c>
      <c r="K28" s="48" t="s">
        <v>1012</v>
      </c>
      <c r="L28" s="42">
        <v>93161.51</v>
      </c>
    </row>
    <row r="29" spans="1:12" ht="12.75">
      <c r="A29" s="48" t="s">
        <v>991</v>
      </c>
      <c r="B29" s="45">
        <v>3859</v>
      </c>
      <c r="C29" s="42">
        <v>59601.88</v>
      </c>
      <c r="E29" t="s">
        <v>831</v>
      </c>
      <c r="F29" s="42">
        <v>50.744986945169714</v>
      </c>
      <c r="H29" t="s">
        <v>991</v>
      </c>
      <c r="I29" s="45">
        <v>3859</v>
      </c>
      <c r="K29" s="48" t="s">
        <v>834</v>
      </c>
      <c r="L29" s="42">
        <v>90421.53</v>
      </c>
    </row>
    <row r="30" spans="1:12" ht="12.75">
      <c r="A30" s="48" t="s">
        <v>788</v>
      </c>
      <c r="B30" s="45">
        <v>3709</v>
      </c>
      <c r="C30" s="42">
        <v>103315.86</v>
      </c>
      <c r="E30" t="s">
        <v>1281</v>
      </c>
      <c r="F30" s="42">
        <v>50.73029366306028</v>
      </c>
      <c r="H30" t="s">
        <v>788</v>
      </c>
      <c r="I30" s="45">
        <v>3709</v>
      </c>
      <c r="K30" s="48" t="s">
        <v>897</v>
      </c>
      <c r="L30" s="42">
        <v>90209.5</v>
      </c>
    </row>
    <row r="31" spans="1:12" ht="12.75">
      <c r="A31" s="48" t="s">
        <v>898</v>
      </c>
      <c r="B31" s="45">
        <v>3659</v>
      </c>
      <c r="C31" s="42">
        <v>109829.26</v>
      </c>
      <c r="E31" t="s">
        <v>973</v>
      </c>
      <c r="F31" s="42">
        <v>50.70453276047261</v>
      </c>
      <c r="H31" t="s">
        <v>898</v>
      </c>
      <c r="I31" s="45">
        <v>3659</v>
      </c>
      <c r="K31" s="48" t="s">
        <v>945</v>
      </c>
      <c r="L31" s="42">
        <v>83959</v>
      </c>
    </row>
    <row r="32" spans="1:12" ht="12.75">
      <c r="A32" s="48" t="s">
        <v>805</v>
      </c>
      <c r="B32" s="45">
        <v>3616</v>
      </c>
      <c r="C32" s="42">
        <v>82059.14</v>
      </c>
      <c r="E32" t="s">
        <v>843</v>
      </c>
      <c r="F32" s="42">
        <v>50.568359375</v>
      </c>
      <c r="H32" t="s">
        <v>805</v>
      </c>
      <c r="I32" s="45">
        <v>3616</v>
      </c>
      <c r="K32" s="48" t="s">
        <v>820</v>
      </c>
      <c r="L32" s="42">
        <v>83618.31</v>
      </c>
    </row>
    <row r="33" spans="1:12" ht="12.75">
      <c r="A33" s="48" t="s">
        <v>1012</v>
      </c>
      <c r="B33" s="45">
        <v>3562</v>
      </c>
      <c r="C33" s="42">
        <v>93161.51</v>
      </c>
      <c r="E33" t="s">
        <v>822</v>
      </c>
      <c r="F33" s="42">
        <v>49.92893063583815</v>
      </c>
      <c r="H33" t="s">
        <v>1012</v>
      </c>
      <c r="I33" s="45">
        <v>3562</v>
      </c>
      <c r="K33" s="48" t="s">
        <v>796</v>
      </c>
      <c r="L33" s="42">
        <v>83486.88</v>
      </c>
    </row>
    <row r="34" spans="1:12" ht="12.75">
      <c r="A34" s="48" t="s">
        <v>820</v>
      </c>
      <c r="B34" s="45">
        <v>3349</v>
      </c>
      <c r="C34" s="42">
        <v>83618.31</v>
      </c>
      <c r="E34" t="s">
        <v>902</v>
      </c>
      <c r="F34" s="42">
        <v>49.745333333333335</v>
      </c>
      <c r="H34" t="s">
        <v>820</v>
      </c>
      <c r="I34" s="45">
        <v>3349</v>
      </c>
      <c r="K34" s="48" t="s">
        <v>990</v>
      </c>
      <c r="L34" s="42">
        <v>82617.73</v>
      </c>
    </row>
    <row r="35" spans="1:12" ht="12.75">
      <c r="A35" s="48" t="s">
        <v>897</v>
      </c>
      <c r="B35" s="45">
        <v>3299</v>
      </c>
      <c r="C35" s="42">
        <v>90209.5</v>
      </c>
      <c r="E35" t="s">
        <v>911</v>
      </c>
      <c r="F35" s="42">
        <v>49.52258726899384</v>
      </c>
      <c r="H35" t="s">
        <v>897</v>
      </c>
      <c r="I35" s="45">
        <v>3299</v>
      </c>
      <c r="K35" s="48" t="s">
        <v>805</v>
      </c>
      <c r="L35" s="42">
        <v>82059.14</v>
      </c>
    </row>
    <row r="36" spans="1:12" ht="12.75">
      <c r="A36" s="48" t="s">
        <v>925</v>
      </c>
      <c r="B36" s="45">
        <v>3298</v>
      </c>
      <c r="C36" s="42">
        <v>75986.06</v>
      </c>
      <c r="E36" t="s">
        <v>844</v>
      </c>
      <c r="F36" s="42">
        <v>49.41016949152542</v>
      </c>
      <c r="H36" t="s">
        <v>925</v>
      </c>
      <c r="I36" s="45">
        <v>3298</v>
      </c>
      <c r="K36" s="48" t="s">
        <v>1000</v>
      </c>
      <c r="L36" s="42">
        <v>81057.84</v>
      </c>
    </row>
    <row r="37" spans="1:12" ht="12.75">
      <c r="A37" s="48" t="s">
        <v>809</v>
      </c>
      <c r="B37" s="45">
        <v>3162</v>
      </c>
      <c r="C37" s="42">
        <v>61620</v>
      </c>
      <c r="E37" t="s">
        <v>797</v>
      </c>
      <c r="F37" s="42">
        <v>49.31645569620253</v>
      </c>
      <c r="H37" t="s">
        <v>809</v>
      </c>
      <c r="I37" s="45">
        <v>3162</v>
      </c>
      <c r="K37" s="48" t="s">
        <v>925</v>
      </c>
      <c r="L37" s="42">
        <v>75986.06</v>
      </c>
    </row>
    <row r="38" spans="1:12" ht="12.75">
      <c r="A38" s="48" t="s">
        <v>1000</v>
      </c>
      <c r="B38" s="45">
        <v>3010</v>
      </c>
      <c r="C38" s="42">
        <v>81057.84</v>
      </c>
      <c r="E38" t="s">
        <v>967</v>
      </c>
      <c r="F38" s="42">
        <v>48.99190703218117</v>
      </c>
      <c r="H38" t="s">
        <v>1000</v>
      </c>
      <c r="I38" s="45">
        <v>3010</v>
      </c>
      <c r="K38" s="48" t="s">
        <v>814</v>
      </c>
      <c r="L38" s="42">
        <v>75889.08</v>
      </c>
    </row>
    <row r="39" spans="1:12" ht="12.75">
      <c r="A39" s="48" t="s">
        <v>787</v>
      </c>
      <c r="B39" s="45">
        <v>2978</v>
      </c>
      <c r="C39" s="42">
        <v>111830</v>
      </c>
      <c r="E39" t="s">
        <v>940</v>
      </c>
      <c r="F39" s="42">
        <v>48.83116883116883</v>
      </c>
      <c r="H39" t="s">
        <v>787</v>
      </c>
      <c r="I39" s="45">
        <v>2978</v>
      </c>
      <c r="K39" s="48" t="s">
        <v>839</v>
      </c>
      <c r="L39" s="42">
        <v>74652.5</v>
      </c>
    </row>
    <row r="40" spans="1:12" ht="12.75">
      <c r="A40" s="48" t="s">
        <v>796</v>
      </c>
      <c r="B40" s="45">
        <v>2972</v>
      </c>
      <c r="C40" s="42">
        <v>83486.88</v>
      </c>
      <c r="E40" t="s">
        <v>795</v>
      </c>
      <c r="F40" s="42">
        <v>48.65</v>
      </c>
      <c r="H40" t="s">
        <v>796</v>
      </c>
      <c r="I40" s="45">
        <v>2972</v>
      </c>
      <c r="K40" s="48" t="s">
        <v>924</v>
      </c>
      <c r="L40" s="42">
        <v>72136.75</v>
      </c>
    </row>
    <row r="41" spans="1:12" ht="12.75">
      <c r="A41" s="48" t="s">
        <v>808</v>
      </c>
      <c r="B41" s="45">
        <v>2880</v>
      </c>
      <c r="C41" s="42">
        <v>61800</v>
      </c>
      <c r="E41" t="s">
        <v>972</v>
      </c>
      <c r="F41" s="42">
        <v>48.432671081677704</v>
      </c>
      <c r="H41" t="s">
        <v>808</v>
      </c>
      <c r="I41" s="45">
        <v>2880</v>
      </c>
      <c r="K41" s="48" t="s">
        <v>921</v>
      </c>
      <c r="L41" s="42">
        <v>71846.75</v>
      </c>
    </row>
    <row r="42" spans="1:12" ht="12.75">
      <c r="A42" s="48" t="s">
        <v>794</v>
      </c>
      <c r="B42" s="45">
        <v>2823</v>
      </c>
      <c r="C42" s="42">
        <v>56784</v>
      </c>
      <c r="E42" t="s">
        <v>939</v>
      </c>
      <c r="F42" s="42">
        <v>48.32894996476391</v>
      </c>
      <c r="H42" t="s">
        <v>794</v>
      </c>
      <c r="I42" s="45">
        <v>2823</v>
      </c>
      <c r="K42" s="48" t="s">
        <v>844</v>
      </c>
      <c r="L42" s="42">
        <v>69964.8</v>
      </c>
    </row>
    <row r="43" spans="1:12" ht="12.75">
      <c r="A43" s="48" t="s">
        <v>899</v>
      </c>
      <c r="B43" s="45">
        <v>2812</v>
      </c>
      <c r="C43" s="42">
        <v>66277.5</v>
      </c>
      <c r="E43" t="s">
        <v>956</v>
      </c>
      <c r="F43" s="42">
        <v>48.031202346041056</v>
      </c>
      <c r="H43" t="s">
        <v>899</v>
      </c>
      <c r="I43" s="45">
        <v>2812</v>
      </c>
      <c r="K43" s="48" t="s">
        <v>1001</v>
      </c>
      <c r="L43" s="42">
        <v>69198.19</v>
      </c>
    </row>
    <row r="44" spans="1:12" ht="12.75">
      <c r="A44" s="48" t="s">
        <v>990</v>
      </c>
      <c r="B44" s="45">
        <v>2784</v>
      </c>
      <c r="C44" s="42">
        <v>82617.73</v>
      </c>
      <c r="E44" t="s">
        <v>806</v>
      </c>
      <c r="F44" s="42">
        <v>47.9445727482679</v>
      </c>
      <c r="H44" t="s">
        <v>990</v>
      </c>
      <c r="I44" s="45">
        <v>2784</v>
      </c>
      <c r="K44" s="48" t="s">
        <v>928</v>
      </c>
      <c r="L44" s="42">
        <v>68750.58</v>
      </c>
    </row>
    <row r="45" spans="1:12" ht="12.75">
      <c r="A45" s="48" t="s">
        <v>928</v>
      </c>
      <c r="B45" s="45">
        <v>2742</v>
      </c>
      <c r="C45" s="42">
        <v>68750.58</v>
      </c>
      <c r="E45" t="s">
        <v>1008</v>
      </c>
      <c r="F45" s="42">
        <v>47.895447530864196</v>
      </c>
      <c r="H45" t="s">
        <v>928</v>
      </c>
      <c r="I45" s="45">
        <v>2742</v>
      </c>
      <c r="K45" s="48" t="s">
        <v>939</v>
      </c>
      <c r="L45" s="42">
        <v>68578.78</v>
      </c>
    </row>
    <row r="46" spans="1:12" ht="12.75">
      <c r="A46" s="48" t="s">
        <v>894</v>
      </c>
      <c r="B46" s="45">
        <v>2726</v>
      </c>
      <c r="C46" s="42">
        <v>51045</v>
      </c>
      <c r="E46" t="s">
        <v>1014</v>
      </c>
      <c r="F46" s="42">
        <v>47.586080586080584</v>
      </c>
      <c r="H46" t="s">
        <v>894</v>
      </c>
      <c r="I46" s="45">
        <v>2726</v>
      </c>
      <c r="K46" s="48" t="s">
        <v>976</v>
      </c>
      <c r="L46" s="42">
        <v>67565.97</v>
      </c>
    </row>
    <row r="47" spans="1:12" ht="12.75">
      <c r="A47" s="48" t="s">
        <v>920</v>
      </c>
      <c r="B47" s="45">
        <v>2662</v>
      </c>
      <c r="C47" s="42">
        <v>94079.64</v>
      </c>
      <c r="E47" t="s">
        <v>827</v>
      </c>
      <c r="F47" s="42">
        <v>46.908770428015565</v>
      </c>
      <c r="H47" t="s">
        <v>920</v>
      </c>
      <c r="I47" s="45">
        <v>2662</v>
      </c>
      <c r="K47" s="48" t="s">
        <v>916</v>
      </c>
      <c r="L47" s="42">
        <v>66300.04</v>
      </c>
    </row>
    <row r="48" spans="1:12" ht="12.75">
      <c r="A48" s="48" t="s">
        <v>916</v>
      </c>
      <c r="B48" s="45">
        <v>2474</v>
      </c>
      <c r="C48" s="42">
        <v>66300.04</v>
      </c>
      <c r="E48" t="s">
        <v>975</v>
      </c>
      <c r="F48" s="42">
        <v>46.60294117647059</v>
      </c>
      <c r="H48" t="s">
        <v>916</v>
      </c>
      <c r="I48" s="45">
        <v>2474</v>
      </c>
      <c r="K48" s="48" t="s">
        <v>899</v>
      </c>
      <c r="L48" s="42">
        <v>66277.5</v>
      </c>
    </row>
    <row r="49" spans="1:12" ht="12.75">
      <c r="A49" s="48" t="s">
        <v>926</v>
      </c>
      <c r="B49" s="45">
        <v>2464</v>
      </c>
      <c r="C49" s="42">
        <v>52734.6</v>
      </c>
      <c r="E49" t="s">
        <v>838</v>
      </c>
      <c r="F49" s="42">
        <v>46.23452440033085</v>
      </c>
      <c r="H49" t="s">
        <v>926</v>
      </c>
      <c r="I49" s="45">
        <v>2464</v>
      </c>
      <c r="K49" s="48" t="s">
        <v>817</v>
      </c>
      <c r="L49" s="42">
        <v>66081.79</v>
      </c>
    </row>
    <row r="50" spans="1:12" ht="12.75">
      <c r="A50" s="48" t="s">
        <v>896</v>
      </c>
      <c r="B50" s="45">
        <v>2453</v>
      </c>
      <c r="C50" s="42">
        <v>56520.04</v>
      </c>
      <c r="E50" t="s">
        <v>1001</v>
      </c>
      <c r="F50" s="42">
        <v>46.101392405063294</v>
      </c>
      <c r="H50" t="s">
        <v>896</v>
      </c>
      <c r="I50" s="45">
        <v>2453</v>
      </c>
      <c r="K50" s="48" t="s">
        <v>1281</v>
      </c>
      <c r="L50" s="42">
        <v>65645</v>
      </c>
    </row>
    <row r="51" spans="1:12" ht="12.75">
      <c r="A51" s="48" t="s">
        <v>817</v>
      </c>
      <c r="B51" s="45">
        <v>2328</v>
      </c>
      <c r="C51" s="42">
        <v>66081.79</v>
      </c>
      <c r="E51" t="s">
        <v>798</v>
      </c>
      <c r="F51" s="42">
        <v>45.825825825825824</v>
      </c>
      <c r="H51" t="s">
        <v>817</v>
      </c>
      <c r="I51" s="45">
        <v>2328</v>
      </c>
      <c r="K51" s="48" t="s">
        <v>956</v>
      </c>
      <c r="L51" s="42">
        <v>65514.56</v>
      </c>
    </row>
    <row r="52" spans="1:12" ht="12.75">
      <c r="A52" s="48" t="s">
        <v>821</v>
      </c>
      <c r="B52" s="45">
        <v>2199</v>
      </c>
      <c r="C52" s="42">
        <v>60559.35</v>
      </c>
      <c r="E52" t="s">
        <v>923</v>
      </c>
      <c r="F52" s="42">
        <v>45.54615635179153</v>
      </c>
      <c r="H52" t="s">
        <v>821</v>
      </c>
      <c r="I52" s="45">
        <v>2199</v>
      </c>
      <c r="K52" s="48" t="s">
        <v>905</v>
      </c>
      <c r="L52" s="42">
        <v>65150</v>
      </c>
    </row>
    <row r="53" spans="1:12" ht="12.75">
      <c r="A53" s="48" t="s">
        <v>888</v>
      </c>
      <c r="B53" s="45">
        <v>2004</v>
      </c>
      <c r="C53" s="42">
        <v>60795</v>
      </c>
      <c r="E53" t="s">
        <v>836</v>
      </c>
      <c r="F53" s="42">
        <v>45.54352517985611</v>
      </c>
      <c r="H53" t="s">
        <v>888</v>
      </c>
      <c r="I53" s="45">
        <v>2004</v>
      </c>
      <c r="K53" s="48" t="s">
        <v>944</v>
      </c>
      <c r="L53" s="42">
        <v>63316.21</v>
      </c>
    </row>
    <row r="54" spans="1:12" ht="12.75">
      <c r="A54" s="48" t="s">
        <v>905</v>
      </c>
      <c r="B54" s="45">
        <v>2003</v>
      </c>
      <c r="C54" s="42">
        <v>65150</v>
      </c>
      <c r="E54" t="s">
        <v>936</v>
      </c>
      <c r="F54" s="42">
        <v>45.04752380952381</v>
      </c>
      <c r="H54" t="s">
        <v>905</v>
      </c>
      <c r="I54" s="45">
        <v>2003</v>
      </c>
      <c r="K54" s="48" t="s">
        <v>1004</v>
      </c>
      <c r="L54" s="42">
        <v>61937</v>
      </c>
    </row>
    <row r="55" spans="1:12" ht="12.75">
      <c r="A55" s="48" t="s">
        <v>833</v>
      </c>
      <c r="B55" s="45">
        <v>1944</v>
      </c>
      <c r="C55" s="42">
        <v>47891</v>
      </c>
      <c r="E55" t="s">
        <v>918</v>
      </c>
      <c r="F55" s="42">
        <v>45.04467729688686</v>
      </c>
      <c r="H55" t="s">
        <v>833</v>
      </c>
      <c r="I55" s="45">
        <v>1944</v>
      </c>
      <c r="K55" s="48" t="s">
        <v>808</v>
      </c>
      <c r="L55" s="42">
        <v>61800</v>
      </c>
    </row>
    <row r="56" spans="1:12" ht="12.75">
      <c r="A56" s="48" t="s">
        <v>792</v>
      </c>
      <c r="B56" s="45">
        <v>1919</v>
      </c>
      <c r="C56" s="42">
        <v>51894</v>
      </c>
      <c r="E56" t="s">
        <v>944</v>
      </c>
      <c r="F56" s="42">
        <v>44.9051134751773</v>
      </c>
      <c r="H56" t="s">
        <v>792</v>
      </c>
      <c r="I56" s="45">
        <v>1919</v>
      </c>
      <c r="K56" s="48" t="s">
        <v>809</v>
      </c>
      <c r="L56" s="42">
        <v>61620</v>
      </c>
    </row>
    <row r="57" spans="1:12" ht="12.75">
      <c r="A57" s="48" t="s">
        <v>1004</v>
      </c>
      <c r="B57" s="45">
        <v>1906</v>
      </c>
      <c r="C57" s="42">
        <v>61937</v>
      </c>
      <c r="E57" t="s">
        <v>841</v>
      </c>
      <c r="F57" s="42">
        <v>44.55545023696682</v>
      </c>
      <c r="H57" t="s">
        <v>1004</v>
      </c>
      <c r="I57" s="45">
        <v>1906</v>
      </c>
      <c r="K57" s="48" t="s">
        <v>888</v>
      </c>
      <c r="L57" s="42">
        <v>60795</v>
      </c>
    </row>
    <row r="58" spans="1:12" ht="12.75">
      <c r="A58" s="48" t="s">
        <v>927</v>
      </c>
      <c r="B58" s="45">
        <v>1902</v>
      </c>
      <c r="C58" s="42">
        <v>55943.42</v>
      </c>
      <c r="E58" t="s">
        <v>824</v>
      </c>
      <c r="F58" s="42">
        <v>44.2914653784219</v>
      </c>
      <c r="H58" t="s">
        <v>927</v>
      </c>
      <c r="I58" s="45">
        <v>1902</v>
      </c>
      <c r="K58" s="48" t="s">
        <v>821</v>
      </c>
      <c r="L58" s="42">
        <v>60559.35</v>
      </c>
    </row>
    <row r="59" spans="1:12" ht="12.75">
      <c r="A59" s="48" t="s">
        <v>981</v>
      </c>
      <c r="B59" s="45">
        <v>1772</v>
      </c>
      <c r="C59" s="50" t="s">
        <v>1382</v>
      </c>
      <c r="E59" t="s">
        <v>968</v>
      </c>
      <c r="F59" s="42">
        <v>44.00505689001264</v>
      </c>
      <c r="H59" t="s">
        <v>981</v>
      </c>
      <c r="I59" s="45">
        <v>1772</v>
      </c>
      <c r="K59" s="48" t="s">
        <v>827</v>
      </c>
      <c r="L59" s="42">
        <v>60277.77</v>
      </c>
    </row>
    <row r="60" spans="1:12" ht="12.75">
      <c r="A60" s="48" t="s">
        <v>835</v>
      </c>
      <c r="B60" s="45">
        <v>1768</v>
      </c>
      <c r="C60" s="42">
        <v>109950</v>
      </c>
      <c r="E60" t="s">
        <v>1287</v>
      </c>
      <c r="F60" s="42">
        <v>43.95242814667988</v>
      </c>
      <c r="H60" t="s">
        <v>835</v>
      </c>
      <c r="I60" s="45">
        <v>1768</v>
      </c>
      <c r="K60" s="48" t="s">
        <v>935</v>
      </c>
      <c r="L60" s="42">
        <v>60276.52</v>
      </c>
    </row>
    <row r="61" spans="1:12" ht="12.75">
      <c r="A61" s="48" t="s">
        <v>938</v>
      </c>
      <c r="B61" s="45">
        <v>1755</v>
      </c>
      <c r="C61" s="42">
        <v>36318.75</v>
      </c>
      <c r="E61" t="s">
        <v>842</v>
      </c>
      <c r="F61" s="42">
        <v>43.8394584139265</v>
      </c>
      <c r="H61" t="s">
        <v>938</v>
      </c>
      <c r="I61" s="45">
        <v>1755</v>
      </c>
      <c r="K61" s="48" t="s">
        <v>982</v>
      </c>
      <c r="L61" s="42">
        <v>60191.66</v>
      </c>
    </row>
    <row r="62" spans="1:12" ht="12.75">
      <c r="A62" s="48" t="s">
        <v>935</v>
      </c>
      <c r="B62" s="45">
        <v>1712</v>
      </c>
      <c r="C62" s="42">
        <v>60276.52</v>
      </c>
      <c r="E62" t="s">
        <v>921</v>
      </c>
      <c r="F62" s="42">
        <v>43.72900182592818</v>
      </c>
      <c r="H62" t="s">
        <v>935</v>
      </c>
      <c r="I62" s="45">
        <v>1712</v>
      </c>
      <c r="K62" s="48" t="s">
        <v>991</v>
      </c>
      <c r="L62" s="42">
        <v>59601.88</v>
      </c>
    </row>
    <row r="63" spans="1:12" ht="12.75">
      <c r="A63" s="48" t="s">
        <v>951</v>
      </c>
      <c r="B63" s="45">
        <v>1672</v>
      </c>
      <c r="C63" s="42">
        <v>48209.93</v>
      </c>
      <c r="E63" t="s">
        <v>812</v>
      </c>
      <c r="F63" s="42">
        <v>43.65182186234818</v>
      </c>
      <c r="H63" t="s">
        <v>951</v>
      </c>
      <c r="I63" s="45">
        <v>1672</v>
      </c>
      <c r="K63" s="48" t="s">
        <v>918</v>
      </c>
      <c r="L63" s="42">
        <v>59323.84</v>
      </c>
    </row>
    <row r="64" spans="1:12" ht="12.75">
      <c r="A64" s="48" t="s">
        <v>954</v>
      </c>
      <c r="B64" s="45">
        <v>1658</v>
      </c>
      <c r="C64" s="42">
        <v>56856</v>
      </c>
      <c r="E64" t="s">
        <v>904</v>
      </c>
      <c r="F64" s="42">
        <v>43.63636363636363</v>
      </c>
      <c r="H64" t="s">
        <v>954</v>
      </c>
      <c r="I64" s="45">
        <v>1658</v>
      </c>
      <c r="K64" s="48" t="s">
        <v>954</v>
      </c>
      <c r="L64" s="42">
        <v>56856</v>
      </c>
    </row>
    <row r="65" spans="1:12" ht="12.75">
      <c r="A65" s="48" t="s">
        <v>921</v>
      </c>
      <c r="B65" s="45">
        <v>1643</v>
      </c>
      <c r="C65" s="42">
        <v>71846.75</v>
      </c>
      <c r="E65" t="s">
        <v>933</v>
      </c>
      <c r="F65" s="42">
        <v>43.24638888888889</v>
      </c>
      <c r="H65" t="s">
        <v>921</v>
      </c>
      <c r="I65" s="45">
        <v>1643</v>
      </c>
      <c r="K65" s="48" t="s">
        <v>794</v>
      </c>
      <c r="L65" s="42">
        <v>56784</v>
      </c>
    </row>
    <row r="66" spans="1:12" ht="12.75">
      <c r="A66" s="48" t="s">
        <v>989</v>
      </c>
      <c r="B66" s="45">
        <v>1629</v>
      </c>
      <c r="C66" s="42">
        <v>46230</v>
      </c>
      <c r="E66" t="s">
        <v>943</v>
      </c>
      <c r="F66" s="42">
        <v>43.21634615384615</v>
      </c>
      <c r="H66" t="s">
        <v>989</v>
      </c>
      <c r="I66" s="45">
        <v>1629</v>
      </c>
      <c r="K66" s="48" t="s">
        <v>896</v>
      </c>
      <c r="L66" s="42">
        <v>56520.04</v>
      </c>
    </row>
    <row r="67" spans="1:12" ht="12.75">
      <c r="A67" s="48" t="s">
        <v>961</v>
      </c>
      <c r="B67" s="45">
        <v>1534</v>
      </c>
      <c r="C67" s="42">
        <v>40700</v>
      </c>
      <c r="E67" t="s">
        <v>811</v>
      </c>
      <c r="F67" s="42">
        <v>42.405471289274104</v>
      </c>
      <c r="H67" t="s">
        <v>961</v>
      </c>
      <c r="I67" s="45">
        <v>1534</v>
      </c>
      <c r="K67" s="48" t="s">
        <v>927</v>
      </c>
      <c r="L67" s="42">
        <v>55943.42</v>
      </c>
    </row>
    <row r="68" spans="1:12" ht="12.75">
      <c r="A68" s="48" t="s">
        <v>807</v>
      </c>
      <c r="B68" s="45">
        <v>1502</v>
      </c>
      <c r="C68" s="42">
        <v>38381</v>
      </c>
      <c r="E68" t="s">
        <v>890</v>
      </c>
      <c r="F68" s="42">
        <v>42.35993924665856</v>
      </c>
      <c r="H68" t="s">
        <v>807</v>
      </c>
      <c r="I68" s="45">
        <v>1502</v>
      </c>
      <c r="K68" s="48" t="s">
        <v>838</v>
      </c>
      <c r="L68" s="42">
        <v>55897.54</v>
      </c>
    </row>
    <row r="69" spans="1:12" ht="12.75">
      <c r="A69" s="48" t="s">
        <v>1001</v>
      </c>
      <c r="B69" s="45">
        <v>1501</v>
      </c>
      <c r="C69" s="42">
        <v>69198.19</v>
      </c>
      <c r="E69" t="s">
        <v>887</v>
      </c>
      <c r="F69" s="42">
        <v>41.585348432055746</v>
      </c>
      <c r="H69" t="s">
        <v>1001</v>
      </c>
      <c r="I69" s="45">
        <v>1501</v>
      </c>
      <c r="K69" s="48" t="s">
        <v>974</v>
      </c>
      <c r="L69" s="42">
        <v>53257.25</v>
      </c>
    </row>
    <row r="70" spans="1:12" ht="12.75">
      <c r="A70" s="48" t="s">
        <v>801</v>
      </c>
      <c r="B70" s="45">
        <v>1497</v>
      </c>
      <c r="C70" s="42">
        <v>46002</v>
      </c>
      <c r="E70" t="s">
        <v>837</v>
      </c>
      <c r="F70" s="42">
        <v>40.92944736842105</v>
      </c>
      <c r="H70" t="s">
        <v>801</v>
      </c>
      <c r="I70" s="45">
        <v>1497</v>
      </c>
      <c r="K70" s="48" t="s">
        <v>926</v>
      </c>
      <c r="L70" s="42">
        <v>52734.6</v>
      </c>
    </row>
    <row r="71" spans="1:12" ht="12.75">
      <c r="A71" s="48" t="s">
        <v>977</v>
      </c>
      <c r="B71" s="45">
        <v>1480</v>
      </c>
      <c r="C71" s="42">
        <v>51369</v>
      </c>
      <c r="E71" t="s">
        <v>964</v>
      </c>
      <c r="F71" s="42">
        <v>40.47378104875805</v>
      </c>
      <c r="H71" t="s">
        <v>977</v>
      </c>
      <c r="I71" s="45">
        <v>1480</v>
      </c>
      <c r="K71" s="48" t="s">
        <v>792</v>
      </c>
      <c r="L71" s="42">
        <v>51894</v>
      </c>
    </row>
    <row r="72" spans="1:12" ht="12.75">
      <c r="A72" s="48" t="s">
        <v>1007</v>
      </c>
      <c r="B72" s="45">
        <v>1480</v>
      </c>
      <c r="C72" s="42">
        <v>38390.31</v>
      </c>
      <c r="E72" t="s">
        <v>804</v>
      </c>
      <c r="F72" s="42">
        <v>40.43715846994535</v>
      </c>
      <c r="H72" t="s">
        <v>1007</v>
      </c>
      <c r="I72" s="45">
        <v>1480</v>
      </c>
      <c r="K72" s="48" t="s">
        <v>1016</v>
      </c>
      <c r="L72" s="42">
        <v>51739</v>
      </c>
    </row>
    <row r="73" spans="1:12" ht="12.75">
      <c r="A73" s="48" t="s">
        <v>965</v>
      </c>
      <c r="B73" s="45">
        <v>1454</v>
      </c>
      <c r="C73" s="42">
        <v>44055</v>
      </c>
      <c r="E73" t="s">
        <v>901</v>
      </c>
      <c r="F73" s="42">
        <v>39.3138500635324</v>
      </c>
      <c r="H73" t="s">
        <v>965</v>
      </c>
      <c r="I73" s="45">
        <v>1454</v>
      </c>
      <c r="K73" s="48" t="s">
        <v>977</v>
      </c>
      <c r="L73" s="42">
        <v>51369</v>
      </c>
    </row>
    <row r="74" spans="1:12" ht="12.75">
      <c r="A74" s="48" t="s">
        <v>937</v>
      </c>
      <c r="B74" s="45">
        <v>1450</v>
      </c>
      <c r="C74" s="42">
        <v>38323.44</v>
      </c>
      <c r="E74" t="s">
        <v>1002</v>
      </c>
      <c r="F74" s="42">
        <v>39.19597989949749</v>
      </c>
      <c r="H74" t="s">
        <v>937</v>
      </c>
      <c r="I74" s="45">
        <v>1450</v>
      </c>
      <c r="K74" s="48" t="s">
        <v>894</v>
      </c>
      <c r="L74" s="42">
        <v>51045</v>
      </c>
    </row>
    <row r="75" spans="1:12" ht="12.75">
      <c r="A75" s="48" t="s">
        <v>1016</v>
      </c>
      <c r="B75" s="45">
        <v>1446</v>
      </c>
      <c r="C75" s="42">
        <v>51739</v>
      </c>
      <c r="E75" t="s">
        <v>950</v>
      </c>
      <c r="F75" s="42">
        <v>38.864107883817425</v>
      </c>
      <c r="H75" t="s">
        <v>1016</v>
      </c>
      <c r="I75" s="45">
        <v>1446</v>
      </c>
      <c r="K75" s="48" t="s">
        <v>892</v>
      </c>
      <c r="L75" s="42">
        <v>50654</v>
      </c>
    </row>
    <row r="76" spans="1:12" ht="12.75">
      <c r="A76" s="48" t="s">
        <v>958</v>
      </c>
      <c r="B76" s="45">
        <v>1428</v>
      </c>
      <c r="C76" s="42">
        <v>41369.4</v>
      </c>
      <c r="E76" t="s">
        <v>816</v>
      </c>
      <c r="F76" s="42">
        <v>38.69239631336406</v>
      </c>
      <c r="H76" t="s">
        <v>958</v>
      </c>
      <c r="I76" s="45">
        <v>1428</v>
      </c>
      <c r="K76" s="48" t="s">
        <v>1006</v>
      </c>
      <c r="L76" s="42">
        <v>49779.8</v>
      </c>
    </row>
    <row r="77" spans="1:12" ht="12.75">
      <c r="A77" s="48" t="s">
        <v>939</v>
      </c>
      <c r="B77" s="45">
        <v>1419</v>
      </c>
      <c r="C77" s="42">
        <v>68578.78</v>
      </c>
      <c r="E77" t="s">
        <v>829</v>
      </c>
      <c r="F77" s="42">
        <v>38.24451754385965</v>
      </c>
      <c r="H77" t="s">
        <v>939</v>
      </c>
      <c r="I77" s="45">
        <v>1419</v>
      </c>
      <c r="K77" s="48" t="s">
        <v>978</v>
      </c>
      <c r="L77" s="42">
        <v>49197.39</v>
      </c>
    </row>
    <row r="78" spans="1:12" ht="12.75">
      <c r="A78" s="48" t="s">
        <v>844</v>
      </c>
      <c r="B78" s="45">
        <v>1416</v>
      </c>
      <c r="C78" s="42">
        <v>69964.8</v>
      </c>
      <c r="E78" t="s">
        <v>996</v>
      </c>
      <c r="F78" s="42">
        <v>38.243050039714056</v>
      </c>
      <c r="H78" t="s">
        <v>844</v>
      </c>
      <c r="I78" s="45">
        <v>1416</v>
      </c>
      <c r="K78" s="48" t="s">
        <v>913</v>
      </c>
      <c r="L78" s="42">
        <v>48425</v>
      </c>
    </row>
    <row r="79" spans="1:12" ht="12.75">
      <c r="A79" s="48" t="s">
        <v>944</v>
      </c>
      <c r="B79" s="45">
        <v>1410</v>
      </c>
      <c r="C79" s="42">
        <v>63316.21</v>
      </c>
      <c r="E79" t="s">
        <v>912</v>
      </c>
      <c r="F79" s="42">
        <v>38.239581351094195</v>
      </c>
      <c r="H79" t="s">
        <v>944</v>
      </c>
      <c r="I79" s="45">
        <v>1410</v>
      </c>
      <c r="K79" s="48" t="s">
        <v>957</v>
      </c>
      <c r="L79" s="42">
        <v>48350</v>
      </c>
    </row>
    <row r="80" spans="1:12" ht="12.75">
      <c r="A80" s="48" t="s">
        <v>1006</v>
      </c>
      <c r="B80" s="45">
        <v>1402</v>
      </c>
      <c r="C80" s="42">
        <v>49779.8</v>
      </c>
      <c r="E80" t="s">
        <v>932</v>
      </c>
      <c r="F80" s="42">
        <v>37.979461786867596</v>
      </c>
      <c r="H80" t="s">
        <v>1006</v>
      </c>
      <c r="I80" s="45">
        <v>1402</v>
      </c>
      <c r="K80" s="48" t="s">
        <v>951</v>
      </c>
      <c r="L80" s="42">
        <v>48209.93</v>
      </c>
    </row>
    <row r="81" spans="1:12" ht="12.75">
      <c r="A81" s="48" t="s">
        <v>956</v>
      </c>
      <c r="B81" s="45">
        <v>1364</v>
      </c>
      <c r="C81" s="42">
        <v>65514.56</v>
      </c>
      <c r="E81" t="s">
        <v>979</v>
      </c>
      <c r="F81" s="42">
        <v>37.753882915173236</v>
      </c>
      <c r="H81" t="s">
        <v>956</v>
      </c>
      <c r="I81" s="45">
        <v>1364</v>
      </c>
      <c r="K81" s="48" t="s">
        <v>996</v>
      </c>
      <c r="L81" s="42">
        <v>48148</v>
      </c>
    </row>
    <row r="82" spans="1:12" ht="12.75">
      <c r="A82" s="48" t="s">
        <v>813</v>
      </c>
      <c r="B82" s="45">
        <v>1339</v>
      </c>
      <c r="C82" s="42">
        <v>42455</v>
      </c>
      <c r="E82" t="s">
        <v>787</v>
      </c>
      <c r="F82" s="42">
        <v>37.5520483546004</v>
      </c>
      <c r="H82" t="s">
        <v>813</v>
      </c>
      <c r="I82" s="45">
        <v>1339</v>
      </c>
      <c r="K82" s="48" t="s">
        <v>833</v>
      </c>
      <c r="L82" s="42">
        <v>47891</v>
      </c>
    </row>
    <row r="83" spans="1:12" ht="12.75">
      <c r="A83" s="48" t="s">
        <v>924</v>
      </c>
      <c r="B83" s="45">
        <v>1336</v>
      </c>
      <c r="C83" s="42">
        <v>72136.75</v>
      </c>
      <c r="E83" t="s">
        <v>840</v>
      </c>
      <c r="F83" s="42">
        <v>37.48916458852867</v>
      </c>
      <c r="H83" t="s">
        <v>924</v>
      </c>
      <c r="I83" s="45">
        <v>1336</v>
      </c>
      <c r="K83" s="48" t="s">
        <v>1013</v>
      </c>
      <c r="L83" s="42">
        <v>47402.5</v>
      </c>
    </row>
    <row r="84" spans="1:12" ht="12.75">
      <c r="A84" s="48" t="s">
        <v>918</v>
      </c>
      <c r="B84" s="45">
        <v>1317</v>
      </c>
      <c r="C84" s="42">
        <v>59323.84</v>
      </c>
      <c r="E84" t="s">
        <v>893</v>
      </c>
      <c r="F84" s="42">
        <v>37.393474999999995</v>
      </c>
      <c r="H84" t="s">
        <v>918</v>
      </c>
      <c r="I84" s="45">
        <v>1317</v>
      </c>
      <c r="K84" s="48" t="s">
        <v>889</v>
      </c>
      <c r="L84" s="42">
        <v>47290.22</v>
      </c>
    </row>
    <row r="85" spans="1:12" ht="12.75">
      <c r="A85" s="48" t="s">
        <v>1281</v>
      </c>
      <c r="B85" s="45">
        <v>1294</v>
      </c>
      <c r="C85" s="42">
        <v>65645</v>
      </c>
      <c r="E85" t="s">
        <v>799</v>
      </c>
      <c r="F85" s="42">
        <v>37.368806646525684</v>
      </c>
      <c r="H85" t="s">
        <v>1281</v>
      </c>
      <c r="I85" s="45">
        <v>1294</v>
      </c>
      <c r="K85" s="48" t="s">
        <v>973</v>
      </c>
      <c r="L85" s="42">
        <v>47205.92</v>
      </c>
    </row>
    <row r="86" spans="1:12" ht="12.75">
      <c r="A86" s="48" t="s">
        <v>934</v>
      </c>
      <c r="B86" s="45">
        <v>1291</v>
      </c>
      <c r="C86" s="42">
        <v>38538</v>
      </c>
      <c r="E86" t="s">
        <v>791</v>
      </c>
      <c r="F86" s="42">
        <v>37.19874184529357</v>
      </c>
      <c r="H86" t="s">
        <v>934</v>
      </c>
      <c r="I86" s="45">
        <v>1291</v>
      </c>
      <c r="K86" s="48" t="s">
        <v>906</v>
      </c>
      <c r="L86" s="42">
        <v>46560.6</v>
      </c>
    </row>
    <row r="87" spans="1:12" ht="12.75">
      <c r="A87" s="48" t="s">
        <v>827</v>
      </c>
      <c r="B87" s="45">
        <v>1285</v>
      </c>
      <c r="C87" s="42">
        <v>60277.77</v>
      </c>
      <c r="E87" t="s">
        <v>917</v>
      </c>
      <c r="F87" s="42">
        <v>36.33647676161919</v>
      </c>
      <c r="H87" t="s">
        <v>827</v>
      </c>
      <c r="I87" s="45">
        <v>1285</v>
      </c>
      <c r="K87" s="48" t="s">
        <v>989</v>
      </c>
      <c r="L87" s="42">
        <v>46230</v>
      </c>
    </row>
    <row r="88" spans="1:12" ht="12.75">
      <c r="A88" s="48" t="s">
        <v>996</v>
      </c>
      <c r="B88" s="45">
        <v>1259</v>
      </c>
      <c r="C88" s="42">
        <v>48148</v>
      </c>
      <c r="E88" t="s">
        <v>828</v>
      </c>
      <c r="F88" s="42">
        <v>36.0755587808418</v>
      </c>
      <c r="H88" t="s">
        <v>996</v>
      </c>
      <c r="I88" s="45">
        <v>1259</v>
      </c>
      <c r="K88" s="48" t="s">
        <v>801</v>
      </c>
      <c r="L88" s="42">
        <v>46002</v>
      </c>
    </row>
    <row r="89" spans="1:12" ht="12.75">
      <c r="A89" s="48" t="s">
        <v>838</v>
      </c>
      <c r="B89" s="45">
        <v>1209</v>
      </c>
      <c r="C89" s="42">
        <v>55897.54</v>
      </c>
      <c r="E89" t="s">
        <v>1016</v>
      </c>
      <c r="F89" s="42">
        <v>35.7807745504841</v>
      </c>
      <c r="H89" t="s">
        <v>838</v>
      </c>
      <c r="I89" s="45">
        <v>1209</v>
      </c>
      <c r="K89" s="48" t="s">
        <v>1287</v>
      </c>
      <c r="L89" s="42">
        <v>44348</v>
      </c>
    </row>
    <row r="90" spans="1:12" ht="12.75">
      <c r="A90" s="48" t="s">
        <v>947</v>
      </c>
      <c r="B90" s="45">
        <v>1193</v>
      </c>
      <c r="C90" s="42">
        <v>38490.94</v>
      </c>
      <c r="E90" t="s">
        <v>815</v>
      </c>
      <c r="F90" s="42">
        <v>35.67852499999999</v>
      </c>
      <c r="H90" t="s">
        <v>947</v>
      </c>
      <c r="I90" s="45">
        <v>1193</v>
      </c>
      <c r="K90" s="48" t="s">
        <v>800</v>
      </c>
      <c r="L90" s="42">
        <v>44164.14</v>
      </c>
    </row>
    <row r="91" spans="1:12" ht="12.75">
      <c r="A91" s="48" t="s">
        <v>983</v>
      </c>
      <c r="B91" s="45">
        <v>1170</v>
      </c>
      <c r="C91" s="42">
        <v>39346.02</v>
      </c>
      <c r="E91" t="s">
        <v>1006</v>
      </c>
      <c r="F91" s="42">
        <v>35.50627674750356</v>
      </c>
      <c r="H91" t="s">
        <v>983</v>
      </c>
      <c r="I91" s="45">
        <v>1170</v>
      </c>
      <c r="K91" s="48" t="s">
        <v>948</v>
      </c>
      <c r="L91" s="42">
        <v>44139</v>
      </c>
    </row>
    <row r="92" spans="1:12" ht="12.75">
      <c r="A92" s="48" t="s">
        <v>998</v>
      </c>
      <c r="B92" s="45">
        <v>1149</v>
      </c>
      <c r="C92" s="42">
        <v>36850</v>
      </c>
      <c r="E92" t="s">
        <v>931</v>
      </c>
      <c r="F92" s="42">
        <v>35.39206195546951</v>
      </c>
      <c r="H92" t="s">
        <v>998</v>
      </c>
      <c r="I92" s="45">
        <v>1149</v>
      </c>
      <c r="K92" s="48" t="s">
        <v>965</v>
      </c>
      <c r="L92" s="42">
        <v>44055</v>
      </c>
    </row>
    <row r="93" spans="1:12" ht="12.75">
      <c r="A93" s="48" t="s">
        <v>993</v>
      </c>
      <c r="B93" s="45">
        <v>1124</v>
      </c>
      <c r="C93" s="42">
        <v>24972</v>
      </c>
      <c r="E93" t="s">
        <v>920</v>
      </c>
      <c r="F93" s="42">
        <v>35.34171299774606</v>
      </c>
      <c r="H93" t="s">
        <v>993</v>
      </c>
      <c r="I93" s="45">
        <v>1124</v>
      </c>
      <c r="K93" s="48" t="s">
        <v>964</v>
      </c>
      <c r="L93" s="42">
        <v>43995</v>
      </c>
    </row>
    <row r="94" spans="1:12" ht="12.75">
      <c r="A94" s="48" t="s">
        <v>914</v>
      </c>
      <c r="B94" s="45">
        <v>1105</v>
      </c>
      <c r="C94" s="42">
        <v>33387.03</v>
      </c>
      <c r="E94" t="s">
        <v>935</v>
      </c>
      <c r="F94" s="42">
        <v>35.208247663551404</v>
      </c>
      <c r="H94" t="s">
        <v>914</v>
      </c>
      <c r="I94" s="45">
        <v>1105</v>
      </c>
      <c r="K94" s="48" t="s">
        <v>972</v>
      </c>
      <c r="L94" s="42">
        <v>43880</v>
      </c>
    </row>
    <row r="95" spans="1:12" ht="12.75">
      <c r="A95" s="48" t="s">
        <v>964</v>
      </c>
      <c r="B95" s="45">
        <v>1087</v>
      </c>
      <c r="C95" s="42">
        <v>43995</v>
      </c>
      <c r="E95" t="s">
        <v>977</v>
      </c>
      <c r="F95" s="42">
        <v>34.70878378378379</v>
      </c>
      <c r="H95" t="s">
        <v>964</v>
      </c>
      <c r="I95" s="45">
        <v>1087</v>
      </c>
      <c r="K95" s="48" t="s">
        <v>955</v>
      </c>
      <c r="L95" s="42">
        <v>42677.36</v>
      </c>
    </row>
    <row r="96" spans="1:12" ht="12.75">
      <c r="A96" s="48" t="s">
        <v>791</v>
      </c>
      <c r="B96" s="45">
        <v>1073</v>
      </c>
      <c r="C96" s="42">
        <v>39914.25</v>
      </c>
      <c r="E96" t="s">
        <v>954</v>
      </c>
      <c r="F96" s="42">
        <v>34.291917973462006</v>
      </c>
      <c r="H96" t="s">
        <v>791</v>
      </c>
      <c r="I96" s="45">
        <v>1073</v>
      </c>
      <c r="K96" s="48" t="s">
        <v>813</v>
      </c>
      <c r="L96" s="42">
        <v>42455</v>
      </c>
    </row>
    <row r="97" spans="1:12" ht="12.75">
      <c r="A97" s="48" t="s">
        <v>912</v>
      </c>
      <c r="B97" s="45">
        <v>1051</v>
      </c>
      <c r="C97" s="42">
        <v>40189.8</v>
      </c>
      <c r="E97" t="s">
        <v>980</v>
      </c>
      <c r="F97" s="42">
        <v>34.07118055555556</v>
      </c>
      <c r="H97" t="s">
        <v>912</v>
      </c>
      <c r="I97" s="45">
        <v>1051</v>
      </c>
      <c r="K97" s="48" t="s">
        <v>958</v>
      </c>
      <c r="L97" s="42">
        <v>41369.4</v>
      </c>
    </row>
    <row r="98" spans="1:12" ht="12.75">
      <c r="A98" s="48" t="s">
        <v>931</v>
      </c>
      <c r="B98" s="45">
        <v>1033</v>
      </c>
      <c r="C98" s="42">
        <v>36560</v>
      </c>
      <c r="E98" t="s">
        <v>987</v>
      </c>
      <c r="F98" s="42">
        <v>33.62922619047619</v>
      </c>
      <c r="H98" t="s">
        <v>931</v>
      </c>
      <c r="I98" s="45">
        <v>1033</v>
      </c>
      <c r="K98" s="48" t="s">
        <v>967</v>
      </c>
      <c r="L98" s="42">
        <v>41104.21</v>
      </c>
    </row>
    <row r="99" spans="1:12" ht="12.75">
      <c r="A99" s="48" t="s">
        <v>789</v>
      </c>
      <c r="B99" s="45">
        <v>1021</v>
      </c>
      <c r="C99" s="42">
        <v>33304</v>
      </c>
      <c r="E99" t="s">
        <v>983</v>
      </c>
      <c r="F99" s="42">
        <v>33.62907692307693</v>
      </c>
      <c r="H99" t="s">
        <v>789</v>
      </c>
      <c r="I99" s="45">
        <v>1021</v>
      </c>
      <c r="K99" s="48" t="s">
        <v>884</v>
      </c>
      <c r="L99" s="42">
        <v>41060</v>
      </c>
    </row>
    <row r="100" spans="1:12" ht="12.75">
      <c r="A100" s="48" t="s">
        <v>1010</v>
      </c>
      <c r="B100" s="45">
        <v>1017</v>
      </c>
      <c r="C100" s="50" t="s">
        <v>1382</v>
      </c>
      <c r="E100" t="s">
        <v>997</v>
      </c>
      <c r="F100" s="42">
        <v>33.427074303405576</v>
      </c>
      <c r="H100" t="s">
        <v>1010</v>
      </c>
      <c r="I100" s="45">
        <v>1017</v>
      </c>
      <c r="K100" s="48" t="s">
        <v>961</v>
      </c>
      <c r="L100" s="42">
        <v>40700</v>
      </c>
    </row>
    <row r="101" spans="1:12" ht="12.75">
      <c r="A101" s="48" t="s">
        <v>1287</v>
      </c>
      <c r="B101" s="45">
        <v>1009</v>
      </c>
      <c r="C101" s="42">
        <v>44348</v>
      </c>
      <c r="E101" t="s">
        <v>789</v>
      </c>
      <c r="F101" s="42">
        <v>32.61900097943193</v>
      </c>
      <c r="H101" t="s">
        <v>1287</v>
      </c>
      <c r="I101" s="45">
        <v>1009</v>
      </c>
      <c r="K101" s="48" t="s">
        <v>912</v>
      </c>
      <c r="L101" s="42">
        <v>40189.8</v>
      </c>
    </row>
    <row r="102" spans="1:12" ht="12.75">
      <c r="A102" s="48" t="s">
        <v>953</v>
      </c>
      <c r="B102" s="45">
        <v>1002</v>
      </c>
      <c r="C102" s="42">
        <v>26031.63</v>
      </c>
      <c r="E102" t="s">
        <v>905</v>
      </c>
      <c r="F102" s="42">
        <v>32.526210683974035</v>
      </c>
      <c r="H102" t="s">
        <v>953</v>
      </c>
      <c r="I102" s="45">
        <v>1002</v>
      </c>
      <c r="K102" s="48" t="s">
        <v>791</v>
      </c>
      <c r="L102" s="42">
        <v>39914.25</v>
      </c>
    </row>
    <row r="103" spans="1:12" ht="12.75">
      <c r="A103" s="48" t="s">
        <v>969</v>
      </c>
      <c r="B103" s="45">
        <v>995</v>
      </c>
      <c r="C103" s="42">
        <v>30650</v>
      </c>
      <c r="E103" t="s">
        <v>1004</v>
      </c>
      <c r="F103" s="42">
        <v>32.49580272822665</v>
      </c>
      <c r="H103" t="s">
        <v>969</v>
      </c>
      <c r="I103" s="45">
        <v>995</v>
      </c>
      <c r="K103" s="48" t="s">
        <v>986</v>
      </c>
      <c r="L103" s="42">
        <v>39629</v>
      </c>
    </row>
    <row r="104" spans="1:12" ht="12.75">
      <c r="A104" s="48" t="s">
        <v>819</v>
      </c>
      <c r="B104" s="45">
        <v>977</v>
      </c>
      <c r="C104" s="42">
        <v>29765</v>
      </c>
      <c r="E104" t="s">
        <v>518</v>
      </c>
      <c r="F104" s="42">
        <v>32.42401737242128</v>
      </c>
      <c r="H104" t="s">
        <v>819</v>
      </c>
      <c r="I104" s="45">
        <v>977</v>
      </c>
      <c r="K104" s="48" t="s">
        <v>922</v>
      </c>
      <c r="L104" s="42">
        <v>39628</v>
      </c>
    </row>
    <row r="105" spans="1:12" ht="12.75">
      <c r="A105" s="48" t="s">
        <v>950</v>
      </c>
      <c r="B105" s="45">
        <v>964</v>
      </c>
      <c r="C105" s="42">
        <v>37465</v>
      </c>
      <c r="E105" t="s">
        <v>947</v>
      </c>
      <c r="F105" s="42">
        <v>32.2639899413244</v>
      </c>
      <c r="H105" t="s">
        <v>950</v>
      </c>
      <c r="I105" s="45">
        <v>964</v>
      </c>
      <c r="K105" s="48" t="s">
        <v>983</v>
      </c>
      <c r="L105" s="42">
        <v>39346.02</v>
      </c>
    </row>
    <row r="106" spans="1:12" ht="12.75">
      <c r="A106" s="48" t="s">
        <v>973</v>
      </c>
      <c r="B106" s="45">
        <v>931</v>
      </c>
      <c r="C106" s="42">
        <v>47205.92</v>
      </c>
      <c r="E106" t="s">
        <v>826</v>
      </c>
      <c r="F106" s="42">
        <v>32.174940898345156</v>
      </c>
      <c r="H106" t="s">
        <v>973</v>
      </c>
      <c r="I106" s="45">
        <v>931</v>
      </c>
      <c r="K106" s="48" t="s">
        <v>885</v>
      </c>
      <c r="L106" s="42">
        <v>39327.13</v>
      </c>
    </row>
    <row r="107" spans="1:12" ht="12.75">
      <c r="A107" s="48" t="s">
        <v>932</v>
      </c>
      <c r="B107" s="45">
        <v>929</v>
      </c>
      <c r="C107" s="42">
        <v>35282.92</v>
      </c>
      <c r="E107" t="s">
        <v>998</v>
      </c>
      <c r="F107" s="42">
        <v>32.07136640557006</v>
      </c>
      <c r="H107" t="s">
        <v>932</v>
      </c>
      <c r="I107" s="45">
        <v>929</v>
      </c>
      <c r="K107" s="48" t="s">
        <v>790</v>
      </c>
      <c r="L107" s="42">
        <v>39248.89</v>
      </c>
    </row>
    <row r="108" spans="1:12" ht="12.75">
      <c r="A108" s="48" t="s">
        <v>811</v>
      </c>
      <c r="B108" s="45">
        <v>923</v>
      </c>
      <c r="C108" s="42">
        <v>39140.25</v>
      </c>
      <c r="E108" t="s">
        <v>1011</v>
      </c>
      <c r="F108" s="42">
        <v>32.05127388535032</v>
      </c>
      <c r="H108" t="s">
        <v>811</v>
      </c>
      <c r="I108" s="45">
        <v>923</v>
      </c>
      <c r="K108" s="48" t="s">
        <v>811</v>
      </c>
      <c r="L108" s="42">
        <v>39140.25</v>
      </c>
    </row>
    <row r="109" spans="1:12" ht="12.75">
      <c r="A109" s="48" t="s">
        <v>518</v>
      </c>
      <c r="B109" s="45">
        <v>921</v>
      </c>
      <c r="C109" s="42">
        <v>29862.52</v>
      </c>
      <c r="E109" t="s">
        <v>813</v>
      </c>
      <c r="F109" s="42">
        <v>31.706497386109035</v>
      </c>
      <c r="H109" t="s">
        <v>518</v>
      </c>
      <c r="I109" s="45">
        <v>921</v>
      </c>
      <c r="K109" s="48" t="s">
        <v>934</v>
      </c>
      <c r="L109" s="42">
        <v>38538</v>
      </c>
    </row>
    <row r="110" spans="1:12" ht="12.75">
      <c r="A110" s="48" t="s">
        <v>830</v>
      </c>
      <c r="B110" s="45">
        <v>911</v>
      </c>
      <c r="C110" s="42">
        <v>25984</v>
      </c>
      <c r="E110" t="s">
        <v>886</v>
      </c>
      <c r="F110" s="42">
        <v>31.388557806912992</v>
      </c>
      <c r="H110" t="s">
        <v>830</v>
      </c>
      <c r="I110" s="45">
        <v>911</v>
      </c>
      <c r="K110" s="48" t="s">
        <v>947</v>
      </c>
      <c r="L110" s="42">
        <v>38490.94</v>
      </c>
    </row>
    <row r="111" spans="1:12" ht="12.75">
      <c r="A111" s="48" t="s">
        <v>972</v>
      </c>
      <c r="B111" s="45">
        <v>906</v>
      </c>
      <c r="C111" s="42">
        <v>43880</v>
      </c>
      <c r="E111" t="s">
        <v>930</v>
      </c>
      <c r="F111" s="42">
        <v>30.905013774104685</v>
      </c>
      <c r="H111" t="s">
        <v>972</v>
      </c>
      <c r="I111" s="45">
        <v>906</v>
      </c>
      <c r="K111" s="48" t="s">
        <v>1007</v>
      </c>
      <c r="L111" s="42">
        <v>38390.31</v>
      </c>
    </row>
    <row r="112" spans="1:12" ht="12.75">
      <c r="A112" s="48" t="s">
        <v>913</v>
      </c>
      <c r="B112" s="45">
        <v>904</v>
      </c>
      <c r="C112" s="42">
        <v>48425</v>
      </c>
      <c r="E112" t="s">
        <v>969</v>
      </c>
      <c r="F112" s="42">
        <v>30.804020100502512</v>
      </c>
      <c r="H112" t="s">
        <v>913</v>
      </c>
      <c r="I112" s="45">
        <v>904</v>
      </c>
      <c r="K112" s="48" t="s">
        <v>807</v>
      </c>
      <c r="L112" s="42">
        <v>38381</v>
      </c>
    </row>
    <row r="113" spans="1:12" ht="12.75">
      <c r="A113" s="48" t="s">
        <v>1013</v>
      </c>
      <c r="B113" s="45">
        <v>890</v>
      </c>
      <c r="C113" s="42">
        <v>47402.5</v>
      </c>
      <c r="E113" t="s">
        <v>801</v>
      </c>
      <c r="F113" s="42">
        <v>30.72945891783567</v>
      </c>
      <c r="H113" t="s">
        <v>1013</v>
      </c>
      <c r="I113" s="45">
        <v>890</v>
      </c>
      <c r="K113" s="48" t="s">
        <v>937</v>
      </c>
      <c r="L113" s="42">
        <v>38323.44</v>
      </c>
    </row>
    <row r="114" spans="1:12" ht="12.75">
      <c r="A114" s="48" t="s">
        <v>816</v>
      </c>
      <c r="B114" s="45">
        <v>868</v>
      </c>
      <c r="C114" s="42">
        <v>33585</v>
      </c>
      <c r="E114" t="s">
        <v>819</v>
      </c>
      <c r="F114" s="42">
        <v>30.465711361310134</v>
      </c>
      <c r="H114" t="s">
        <v>816</v>
      </c>
      <c r="I114" s="45">
        <v>868</v>
      </c>
      <c r="K114" s="48" t="s">
        <v>970</v>
      </c>
      <c r="L114" s="42">
        <v>38289</v>
      </c>
    </row>
    <row r="115" spans="1:12" ht="12.75">
      <c r="A115" s="48" t="s">
        <v>987</v>
      </c>
      <c r="B115" s="45">
        <v>840</v>
      </c>
      <c r="C115" s="42">
        <v>28248.55</v>
      </c>
      <c r="E115" t="s">
        <v>888</v>
      </c>
      <c r="F115" s="42">
        <v>30.33682634730539</v>
      </c>
      <c r="H115" t="s">
        <v>987</v>
      </c>
      <c r="I115" s="45">
        <v>840</v>
      </c>
      <c r="K115" s="48" t="s">
        <v>836</v>
      </c>
      <c r="L115" s="42">
        <v>37983.3</v>
      </c>
    </row>
    <row r="116" spans="1:12" ht="12.75">
      <c r="A116" s="48" t="s">
        <v>886</v>
      </c>
      <c r="B116" s="45">
        <v>839</v>
      </c>
      <c r="C116" s="42">
        <v>26335</v>
      </c>
      <c r="E116" t="s">
        <v>966</v>
      </c>
      <c r="F116" s="42">
        <v>30.31320754716981</v>
      </c>
      <c r="H116" t="s">
        <v>886</v>
      </c>
      <c r="I116" s="45">
        <v>839</v>
      </c>
      <c r="K116" s="48" t="s">
        <v>940</v>
      </c>
      <c r="L116" s="42">
        <v>37600</v>
      </c>
    </row>
    <row r="117" spans="1:12" ht="12.75">
      <c r="A117" s="48" t="s">
        <v>967</v>
      </c>
      <c r="B117" s="45">
        <v>839</v>
      </c>
      <c r="C117" s="42">
        <v>41104.21</v>
      </c>
      <c r="E117" t="s">
        <v>965</v>
      </c>
      <c r="F117" s="42">
        <v>30.29917469050894</v>
      </c>
      <c r="H117" t="s">
        <v>967</v>
      </c>
      <c r="I117" s="45">
        <v>839</v>
      </c>
      <c r="K117" s="48" t="s">
        <v>950</v>
      </c>
      <c r="L117" s="42">
        <v>37465</v>
      </c>
    </row>
    <row r="118" spans="1:12" ht="12.75">
      <c r="A118" s="48" t="s">
        <v>979</v>
      </c>
      <c r="B118" s="45">
        <v>837</v>
      </c>
      <c r="C118" s="42">
        <v>31600</v>
      </c>
      <c r="E118" t="s">
        <v>914</v>
      </c>
      <c r="F118" s="42">
        <v>30.214506787330315</v>
      </c>
      <c r="H118" t="s">
        <v>979</v>
      </c>
      <c r="I118" s="45">
        <v>837</v>
      </c>
      <c r="K118" s="48" t="s">
        <v>902</v>
      </c>
      <c r="L118" s="42">
        <v>37309</v>
      </c>
    </row>
    <row r="119" spans="1:12" ht="12.75">
      <c r="A119" s="48" t="s">
        <v>836</v>
      </c>
      <c r="B119" s="45">
        <v>834</v>
      </c>
      <c r="C119" s="42">
        <v>37983.3</v>
      </c>
      <c r="E119" t="s">
        <v>898</v>
      </c>
      <c r="F119" s="42">
        <v>30.01619568188029</v>
      </c>
      <c r="H119" t="s">
        <v>836</v>
      </c>
      <c r="I119" s="45">
        <v>834</v>
      </c>
      <c r="K119" s="48" t="s">
        <v>998</v>
      </c>
      <c r="L119" s="42">
        <v>36850</v>
      </c>
    </row>
    <row r="120" spans="1:12" ht="12.75">
      <c r="A120" s="48" t="s">
        <v>982</v>
      </c>
      <c r="B120" s="45">
        <v>834</v>
      </c>
      <c r="C120" s="42">
        <v>60191.66</v>
      </c>
      <c r="E120" t="s">
        <v>934</v>
      </c>
      <c r="F120" s="42">
        <v>29.85127807900852</v>
      </c>
      <c r="H120" t="s">
        <v>982</v>
      </c>
      <c r="I120" s="45">
        <v>834</v>
      </c>
      <c r="K120" s="48" t="s">
        <v>931</v>
      </c>
      <c r="L120" s="42">
        <v>36560</v>
      </c>
    </row>
    <row r="121" spans="1:12" ht="12.75">
      <c r="A121" s="48" t="s">
        <v>890</v>
      </c>
      <c r="B121" s="45">
        <v>823</v>
      </c>
      <c r="C121" s="42">
        <v>34862.23</v>
      </c>
      <c r="E121" t="s">
        <v>990</v>
      </c>
      <c r="F121" s="42">
        <v>29.67590876436782</v>
      </c>
      <c r="H121" t="s">
        <v>890</v>
      </c>
      <c r="I121" s="45">
        <v>823</v>
      </c>
      <c r="K121" s="48" t="s">
        <v>938</v>
      </c>
      <c r="L121" s="42">
        <v>36318.75</v>
      </c>
    </row>
    <row r="122" spans="1:12" ht="12.75">
      <c r="A122" s="48" t="s">
        <v>906</v>
      </c>
      <c r="B122" s="45">
        <v>819</v>
      </c>
      <c r="C122" s="42">
        <v>46560.6</v>
      </c>
      <c r="E122" t="s">
        <v>927</v>
      </c>
      <c r="F122" s="42">
        <v>29.412944269190326</v>
      </c>
      <c r="H122" t="s">
        <v>906</v>
      </c>
      <c r="I122" s="45">
        <v>819</v>
      </c>
      <c r="K122" s="48" t="s">
        <v>932</v>
      </c>
      <c r="L122" s="42">
        <v>35282.92</v>
      </c>
    </row>
    <row r="123" spans="1:12" ht="12.75">
      <c r="A123" s="48" t="s">
        <v>892</v>
      </c>
      <c r="B123" s="45">
        <v>812</v>
      </c>
      <c r="C123" s="42">
        <v>50654</v>
      </c>
      <c r="E123" t="s">
        <v>988</v>
      </c>
      <c r="F123" s="42">
        <v>29.060522696011002</v>
      </c>
      <c r="H123" t="s">
        <v>892</v>
      </c>
      <c r="I123" s="45">
        <v>812</v>
      </c>
      <c r="K123" s="48" t="s">
        <v>910</v>
      </c>
      <c r="L123" s="42">
        <v>35225</v>
      </c>
    </row>
    <row r="124" spans="1:12" ht="12.75">
      <c r="A124" s="48" t="s">
        <v>948</v>
      </c>
      <c r="B124" s="45">
        <v>809</v>
      </c>
      <c r="C124" s="42">
        <v>44139</v>
      </c>
      <c r="E124" t="s">
        <v>929</v>
      </c>
      <c r="F124" s="42">
        <v>29.052037351443126</v>
      </c>
      <c r="H124" t="s">
        <v>948</v>
      </c>
      <c r="I124" s="45">
        <v>809</v>
      </c>
      <c r="K124" s="48" t="s">
        <v>890</v>
      </c>
      <c r="L124" s="42">
        <v>34862.23</v>
      </c>
    </row>
    <row r="125" spans="1:12" ht="12.75">
      <c r="A125" s="48" t="s">
        <v>840</v>
      </c>
      <c r="B125" s="45">
        <v>802</v>
      </c>
      <c r="C125" s="42">
        <v>30066.31</v>
      </c>
      <c r="E125" t="s">
        <v>958</v>
      </c>
      <c r="F125" s="42">
        <v>28.970168067226894</v>
      </c>
      <c r="H125" t="s">
        <v>840</v>
      </c>
      <c r="I125" s="45">
        <v>802</v>
      </c>
      <c r="K125" s="48" t="s">
        <v>968</v>
      </c>
      <c r="L125" s="42">
        <v>34808</v>
      </c>
    </row>
    <row r="126" spans="1:12" ht="12.75">
      <c r="A126" s="48" t="s">
        <v>976</v>
      </c>
      <c r="B126" s="45">
        <v>796</v>
      </c>
      <c r="C126" s="42">
        <v>67565.97</v>
      </c>
      <c r="E126" t="s">
        <v>830</v>
      </c>
      <c r="F126" s="42">
        <v>28.5225027442371</v>
      </c>
      <c r="H126" t="s">
        <v>976</v>
      </c>
      <c r="I126" s="45">
        <v>796</v>
      </c>
      <c r="K126" s="48" t="s">
        <v>822</v>
      </c>
      <c r="L126" s="42">
        <v>34550.82</v>
      </c>
    </row>
    <row r="127" spans="1:12" ht="12.75">
      <c r="A127" s="48" t="s">
        <v>968</v>
      </c>
      <c r="B127" s="45">
        <v>791</v>
      </c>
      <c r="C127" s="42">
        <v>34808</v>
      </c>
      <c r="E127" t="s">
        <v>946</v>
      </c>
      <c r="F127" s="42">
        <v>28.444735695901798</v>
      </c>
      <c r="H127" t="s">
        <v>968</v>
      </c>
      <c r="I127" s="45">
        <v>791</v>
      </c>
      <c r="K127" s="48" t="s">
        <v>816</v>
      </c>
      <c r="L127" s="42">
        <v>33585</v>
      </c>
    </row>
    <row r="128" spans="1:12" ht="12.75">
      <c r="A128" s="48" t="s">
        <v>901</v>
      </c>
      <c r="B128" s="45">
        <v>787</v>
      </c>
      <c r="C128" s="42">
        <v>30940</v>
      </c>
      <c r="E128" t="s">
        <v>817</v>
      </c>
      <c r="F128" s="42">
        <v>28.38564862542955</v>
      </c>
      <c r="H128" t="s">
        <v>901</v>
      </c>
      <c r="I128" s="45">
        <v>787</v>
      </c>
      <c r="K128" s="48" t="s">
        <v>914</v>
      </c>
      <c r="L128" s="42">
        <v>33387.03</v>
      </c>
    </row>
    <row r="129" spans="1:12" ht="12.75">
      <c r="A129" s="48" t="s">
        <v>940</v>
      </c>
      <c r="B129" s="45">
        <v>770</v>
      </c>
      <c r="C129" s="42">
        <v>37600</v>
      </c>
      <c r="E129" t="s">
        <v>989</v>
      </c>
      <c r="F129" s="42">
        <v>28.379373848987107</v>
      </c>
      <c r="H129" t="s">
        <v>940</v>
      </c>
      <c r="I129" s="45">
        <v>770</v>
      </c>
      <c r="K129" s="48" t="s">
        <v>789</v>
      </c>
      <c r="L129" s="42">
        <v>33304</v>
      </c>
    </row>
    <row r="130" spans="1:12" ht="12.75">
      <c r="A130" s="48" t="s">
        <v>837</v>
      </c>
      <c r="B130" s="45">
        <v>760</v>
      </c>
      <c r="C130" s="42">
        <v>31106.38</v>
      </c>
      <c r="E130" t="s">
        <v>802</v>
      </c>
      <c r="F130" s="42">
        <v>28.095238095238095</v>
      </c>
      <c r="H130" t="s">
        <v>837</v>
      </c>
      <c r="I130" s="45">
        <v>760</v>
      </c>
      <c r="K130" s="48" t="s">
        <v>999</v>
      </c>
      <c r="L130" s="42">
        <v>32686</v>
      </c>
    </row>
    <row r="131" spans="1:12" ht="12.75">
      <c r="A131" s="48" t="s">
        <v>902</v>
      </c>
      <c r="B131" s="45">
        <v>750</v>
      </c>
      <c r="C131" s="42">
        <v>37309</v>
      </c>
      <c r="E131" t="s">
        <v>796</v>
      </c>
      <c r="F131" s="42">
        <v>28.091144010767163</v>
      </c>
      <c r="H131" t="s">
        <v>902</v>
      </c>
      <c r="I131" s="45">
        <v>750</v>
      </c>
      <c r="K131" s="48" t="s">
        <v>903</v>
      </c>
      <c r="L131" s="42">
        <v>32550</v>
      </c>
    </row>
    <row r="132" spans="1:12" ht="12.75">
      <c r="A132" s="48" t="s">
        <v>885</v>
      </c>
      <c r="B132" s="45">
        <v>736</v>
      </c>
      <c r="C132" s="42">
        <v>39327.13</v>
      </c>
      <c r="E132" t="s">
        <v>788</v>
      </c>
      <c r="F132" s="42">
        <v>27.85544890806147</v>
      </c>
      <c r="H132" t="s">
        <v>885</v>
      </c>
      <c r="I132" s="45">
        <v>736</v>
      </c>
      <c r="K132" s="48" t="s">
        <v>843</v>
      </c>
      <c r="L132" s="42">
        <v>32363.75</v>
      </c>
    </row>
    <row r="133" spans="1:12" ht="12.75">
      <c r="A133" s="48" t="s">
        <v>988</v>
      </c>
      <c r="B133" s="45">
        <v>727</v>
      </c>
      <c r="C133" s="42">
        <v>21127</v>
      </c>
      <c r="E133" t="s">
        <v>821</v>
      </c>
      <c r="F133" s="42">
        <v>27.539495225102314</v>
      </c>
      <c r="H133" t="s">
        <v>988</v>
      </c>
      <c r="I133" s="45">
        <v>727</v>
      </c>
      <c r="K133" s="48" t="s">
        <v>975</v>
      </c>
      <c r="L133" s="42">
        <v>31690</v>
      </c>
    </row>
    <row r="134" spans="1:12" ht="12.75">
      <c r="A134" s="48" t="s">
        <v>909</v>
      </c>
      <c r="B134" s="45">
        <v>718</v>
      </c>
      <c r="C134" s="42">
        <v>3500</v>
      </c>
      <c r="E134" t="s">
        <v>897</v>
      </c>
      <c r="F134" s="42">
        <v>27.34449833282813</v>
      </c>
      <c r="H134" t="s">
        <v>909</v>
      </c>
      <c r="I134" s="45">
        <v>718</v>
      </c>
      <c r="K134" s="48" t="s">
        <v>979</v>
      </c>
      <c r="L134" s="42">
        <v>31600</v>
      </c>
    </row>
    <row r="135" spans="1:12" ht="12.75">
      <c r="A135" s="48" t="s">
        <v>922</v>
      </c>
      <c r="B135" s="45">
        <v>718</v>
      </c>
      <c r="C135" s="42">
        <v>39628</v>
      </c>
      <c r="E135" t="s">
        <v>792</v>
      </c>
      <c r="F135" s="42">
        <v>27.042209484106305</v>
      </c>
      <c r="H135" t="s">
        <v>922</v>
      </c>
      <c r="I135" s="45">
        <v>718</v>
      </c>
      <c r="K135" s="48" t="s">
        <v>837</v>
      </c>
      <c r="L135" s="42">
        <v>31106.38</v>
      </c>
    </row>
    <row r="136" spans="1:12" ht="12.75">
      <c r="A136" s="48" t="s">
        <v>907</v>
      </c>
      <c r="B136" s="45">
        <v>714</v>
      </c>
      <c r="C136" s="42">
        <v>11925</v>
      </c>
      <c r="E136" t="s">
        <v>962</v>
      </c>
      <c r="F136" s="42">
        <v>27.034489795918365</v>
      </c>
      <c r="H136" t="s">
        <v>907</v>
      </c>
      <c r="I136" s="45">
        <v>714</v>
      </c>
      <c r="K136" s="48" t="s">
        <v>1008</v>
      </c>
      <c r="L136" s="42">
        <v>31036.25</v>
      </c>
    </row>
    <row r="137" spans="1:12" ht="12.75">
      <c r="A137" s="48" t="s">
        <v>822</v>
      </c>
      <c r="B137" s="45">
        <v>692</v>
      </c>
      <c r="C137" s="42">
        <v>34550.82</v>
      </c>
      <c r="E137" t="s">
        <v>1000</v>
      </c>
      <c r="F137" s="42">
        <v>26.929514950166112</v>
      </c>
      <c r="H137" t="s">
        <v>822</v>
      </c>
      <c r="I137" s="45">
        <v>692</v>
      </c>
      <c r="K137" s="48" t="s">
        <v>901</v>
      </c>
      <c r="L137" s="42">
        <v>30940</v>
      </c>
    </row>
    <row r="138" spans="1:12" ht="12.75">
      <c r="A138" s="48" t="s">
        <v>828</v>
      </c>
      <c r="B138" s="45">
        <v>689</v>
      </c>
      <c r="C138" s="42">
        <v>24856.06</v>
      </c>
      <c r="E138" t="s">
        <v>963</v>
      </c>
      <c r="F138" s="42">
        <v>26.897673603956314</v>
      </c>
      <c r="H138" t="s">
        <v>828</v>
      </c>
      <c r="I138" s="45">
        <v>689</v>
      </c>
      <c r="K138" s="48" t="s">
        <v>969</v>
      </c>
      <c r="L138" s="42">
        <v>30650</v>
      </c>
    </row>
    <row r="139" spans="1:12" ht="12.75">
      <c r="A139" s="48" t="s">
        <v>975</v>
      </c>
      <c r="B139" s="45">
        <v>680</v>
      </c>
      <c r="C139" s="42">
        <v>31690</v>
      </c>
      <c r="E139" t="s">
        <v>916</v>
      </c>
      <c r="F139" s="42">
        <v>26.798722716248992</v>
      </c>
      <c r="H139" t="s">
        <v>975</v>
      </c>
      <c r="I139" s="45">
        <v>680</v>
      </c>
      <c r="K139" s="48" t="s">
        <v>798</v>
      </c>
      <c r="L139" s="42">
        <v>30520</v>
      </c>
    </row>
    <row r="140" spans="1:12" ht="12.75">
      <c r="A140" s="48" t="s">
        <v>917</v>
      </c>
      <c r="B140" s="45">
        <v>667</v>
      </c>
      <c r="C140" s="42">
        <v>24236.43</v>
      </c>
      <c r="E140" t="s">
        <v>961</v>
      </c>
      <c r="F140" s="42">
        <v>26.53194263363755</v>
      </c>
      <c r="H140" t="s">
        <v>917</v>
      </c>
      <c r="I140" s="45">
        <v>667</v>
      </c>
      <c r="K140" s="48" t="s">
        <v>840</v>
      </c>
      <c r="L140" s="42">
        <v>30066.31</v>
      </c>
    </row>
    <row r="141" spans="1:12" ht="12.75">
      <c r="A141" s="48" t="s">
        <v>798</v>
      </c>
      <c r="B141" s="45">
        <v>666</v>
      </c>
      <c r="C141" s="42">
        <v>30520</v>
      </c>
      <c r="E141" t="s">
        <v>937</v>
      </c>
      <c r="F141" s="42">
        <v>26.429958620689657</v>
      </c>
      <c r="H141" t="s">
        <v>798</v>
      </c>
      <c r="I141" s="45">
        <v>666</v>
      </c>
      <c r="K141" s="48" t="s">
        <v>518</v>
      </c>
      <c r="L141" s="42">
        <v>29862.52</v>
      </c>
    </row>
    <row r="142" spans="1:12" ht="12.75">
      <c r="A142" s="48" t="s">
        <v>799</v>
      </c>
      <c r="B142" s="45">
        <v>662</v>
      </c>
      <c r="C142" s="42">
        <v>24738.15</v>
      </c>
      <c r="E142" t="s">
        <v>1012</v>
      </c>
      <c r="F142" s="42">
        <v>26.154270072992702</v>
      </c>
      <c r="H142" t="s">
        <v>799</v>
      </c>
      <c r="I142" s="45">
        <v>662</v>
      </c>
      <c r="K142" s="48" t="s">
        <v>819</v>
      </c>
      <c r="L142" s="42">
        <v>29765</v>
      </c>
    </row>
    <row r="143" spans="1:12" ht="12.75">
      <c r="A143" s="48" t="s">
        <v>957</v>
      </c>
      <c r="B143" s="45">
        <v>661</v>
      </c>
      <c r="C143" s="42">
        <v>48350</v>
      </c>
      <c r="E143" t="s">
        <v>953</v>
      </c>
      <c r="F143" s="42">
        <v>25.979670658682636</v>
      </c>
      <c r="H143" t="s">
        <v>957</v>
      </c>
      <c r="I143" s="45">
        <v>661</v>
      </c>
      <c r="K143" s="48" t="s">
        <v>936</v>
      </c>
      <c r="L143" s="42">
        <v>28379.94</v>
      </c>
    </row>
    <row r="144" spans="1:12" ht="12.75">
      <c r="A144" s="48" t="s">
        <v>1008</v>
      </c>
      <c r="B144" s="45">
        <v>648</v>
      </c>
      <c r="C144" s="42">
        <v>31036.25</v>
      </c>
      <c r="E144" t="s">
        <v>1007</v>
      </c>
      <c r="F144" s="42">
        <v>25.93939864864865</v>
      </c>
      <c r="H144" t="s">
        <v>1008</v>
      </c>
      <c r="I144" s="45">
        <v>648</v>
      </c>
      <c r="K144" s="48" t="s">
        <v>949</v>
      </c>
      <c r="L144" s="42">
        <v>28355</v>
      </c>
    </row>
    <row r="145" spans="1:12" ht="12.75">
      <c r="A145" s="48" t="s">
        <v>997</v>
      </c>
      <c r="B145" s="45">
        <v>646</v>
      </c>
      <c r="C145" s="42">
        <v>21593.89</v>
      </c>
      <c r="E145" t="s">
        <v>807</v>
      </c>
      <c r="F145" s="42">
        <v>25.553262316910786</v>
      </c>
      <c r="H145" t="s">
        <v>997</v>
      </c>
      <c r="I145" s="45">
        <v>646</v>
      </c>
      <c r="K145" s="48" t="s">
        <v>987</v>
      </c>
      <c r="L145" s="42">
        <v>28248.55</v>
      </c>
    </row>
    <row r="146" spans="1:12" ht="12.75">
      <c r="A146" s="48" t="s">
        <v>843</v>
      </c>
      <c r="B146" s="45">
        <v>640</v>
      </c>
      <c r="C146" s="42">
        <v>32363.75</v>
      </c>
      <c r="E146" t="s">
        <v>960</v>
      </c>
      <c r="F146" s="42">
        <v>25.520292747837658</v>
      </c>
      <c r="H146" t="s">
        <v>843</v>
      </c>
      <c r="I146" s="45">
        <v>640</v>
      </c>
      <c r="K146" s="48" t="s">
        <v>841</v>
      </c>
      <c r="L146" s="42">
        <v>28203.6</v>
      </c>
    </row>
    <row r="147" spans="1:12" ht="12.75">
      <c r="A147" s="48" t="s">
        <v>841</v>
      </c>
      <c r="B147" s="45">
        <v>633</v>
      </c>
      <c r="C147" s="42">
        <v>28203.6</v>
      </c>
      <c r="E147" t="s">
        <v>928</v>
      </c>
      <c r="F147" s="42">
        <v>25.073150984682712</v>
      </c>
      <c r="H147" t="s">
        <v>841</v>
      </c>
      <c r="I147" s="45">
        <v>633</v>
      </c>
      <c r="K147" s="48" t="s">
        <v>923</v>
      </c>
      <c r="L147" s="42">
        <v>27965.34</v>
      </c>
    </row>
    <row r="148" spans="1:12" ht="12.75">
      <c r="A148" s="48" t="s">
        <v>936</v>
      </c>
      <c r="B148" s="45">
        <v>630</v>
      </c>
      <c r="C148" s="42">
        <v>28379.94</v>
      </c>
      <c r="E148" t="s">
        <v>820</v>
      </c>
      <c r="F148" s="42">
        <v>24.968142729172886</v>
      </c>
      <c r="H148" t="s">
        <v>936</v>
      </c>
      <c r="I148" s="45">
        <v>630</v>
      </c>
      <c r="K148" s="48" t="s">
        <v>824</v>
      </c>
      <c r="L148" s="42">
        <v>27505</v>
      </c>
    </row>
    <row r="149" spans="1:12" ht="12.75">
      <c r="A149" s="48" t="s">
        <v>1011</v>
      </c>
      <c r="B149" s="45">
        <v>628</v>
      </c>
      <c r="C149" s="42">
        <v>20128.2</v>
      </c>
      <c r="E149" t="s">
        <v>833</v>
      </c>
      <c r="F149" s="42">
        <v>24.63528806584362</v>
      </c>
      <c r="H149" t="s">
        <v>1011</v>
      </c>
      <c r="I149" s="45">
        <v>628</v>
      </c>
      <c r="K149" s="48" t="s">
        <v>895</v>
      </c>
      <c r="L149" s="42">
        <v>27075</v>
      </c>
    </row>
    <row r="150" spans="1:12" ht="12.75">
      <c r="A150" s="48" t="s">
        <v>824</v>
      </c>
      <c r="B150" s="45">
        <v>621</v>
      </c>
      <c r="C150" s="42">
        <v>27505</v>
      </c>
      <c r="E150" t="s">
        <v>915</v>
      </c>
      <c r="F150" s="42">
        <v>24.346076458752513</v>
      </c>
      <c r="H150" t="s">
        <v>824</v>
      </c>
      <c r="I150" s="45">
        <v>621</v>
      </c>
      <c r="K150" s="48" t="s">
        <v>886</v>
      </c>
      <c r="L150" s="42">
        <v>26335</v>
      </c>
    </row>
    <row r="151" spans="1:12" ht="12.75">
      <c r="A151" s="48" t="s">
        <v>923</v>
      </c>
      <c r="B151" s="45">
        <v>614</v>
      </c>
      <c r="C151" s="42">
        <v>27965.34</v>
      </c>
      <c r="E151" t="s">
        <v>908</v>
      </c>
      <c r="F151" s="42">
        <v>24.257615425437823</v>
      </c>
      <c r="H151" t="s">
        <v>923</v>
      </c>
      <c r="I151" s="45">
        <v>614</v>
      </c>
      <c r="K151" s="48" t="s">
        <v>953</v>
      </c>
      <c r="L151" s="42">
        <v>26031.63</v>
      </c>
    </row>
    <row r="152" spans="1:12" ht="12.75">
      <c r="A152" s="48" t="s">
        <v>1009</v>
      </c>
      <c r="B152" s="45">
        <v>594</v>
      </c>
      <c r="C152" s="42">
        <v>14356.25</v>
      </c>
      <c r="E152" t="s">
        <v>1009</v>
      </c>
      <c r="F152" s="42">
        <v>24.168771043771045</v>
      </c>
      <c r="H152" t="s">
        <v>1009</v>
      </c>
      <c r="I152" s="45">
        <v>594</v>
      </c>
      <c r="K152" s="48" t="s">
        <v>830</v>
      </c>
      <c r="L152" s="42">
        <v>25984</v>
      </c>
    </row>
    <row r="153" spans="1:12" ht="12.75">
      <c r="A153" s="48" t="s">
        <v>970</v>
      </c>
      <c r="B153" s="45">
        <v>593</v>
      </c>
      <c r="C153" s="42">
        <v>38289</v>
      </c>
      <c r="E153" t="s">
        <v>899</v>
      </c>
      <c r="F153" s="42">
        <v>23.56952347083926</v>
      </c>
      <c r="H153" t="s">
        <v>970</v>
      </c>
      <c r="I153" s="45">
        <v>593</v>
      </c>
      <c r="K153" s="48" t="s">
        <v>1014</v>
      </c>
      <c r="L153" s="42">
        <v>25982</v>
      </c>
    </row>
    <row r="154" spans="1:12" ht="12.75">
      <c r="A154" s="48" t="s">
        <v>929</v>
      </c>
      <c r="B154" s="45">
        <v>589</v>
      </c>
      <c r="C154" s="42">
        <v>17111.65</v>
      </c>
      <c r="E154" t="s">
        <v>896</v>
      </c>
      <c r="F154" s="42">
        <v>23.041190379127602</v>
      </c>
      <c r="H154" t="s">
        <v>929</v>
      </c>
      <c r="I154" s="45">
        <v>589</v>
      </c>
      <c r="K154" s="48" t="s">
        <v>993</v>
      </c>
      <c r="L154" s="42">
        <v>24972</v>
      </c>
    </row>
    <row r="155" spans="1:12" ht="12.75">
      <c r="A155" s="48" t="s">
        <v>962</v>
      </c>
      <c r="B155" s="45">
        <v>588</v>
      </c>
      <c r="C155" s="42">
        <v>15896.28</v>
      </c>
      <c r="E155" t="s">
        <v>925</v>
      </c>
      <c r="F155" s="42">
        <v>23.04004244996968</v>
      </c>
      <c r="H155" t="s">
        <v>962</v>
      </c>
      <c r="I155" s="45">
        <v>588</v>
      </c>
      <c r="K155" s="48" t="s">
        <v>828</v>
      </c>
      <c r="L155" s="42">
        <v>24856.06</v>
      </c>
    </row>
    <row r="156" spans="1:12" ht="12.75">
      <c r="A156" s="48" t="s">
        <v>800</v>
      </c>
      <c r="B156" s="45">
        <v>586</v>
      </c>
      <c r="C156" s="42">
        <v>44164.14</v>
      </c>
      <c r="E156" t="s">
        <v>1005</v>
      </c>
      <c r="F156" s="42">
        <v>22.98485196235942</v>
      </c>
      <c r="H156" t="s">
        <v>800</v>
      </c>
      <c r="I156" s="45">
        <v>586</v>
      </c>
      <c r="K156" s="48" t="s">
        <v>799</v>
      </c>
      <c r="L156" s="42">
        <v>24738.15</v>
      </c>
    </row>
    <row r="157" spans="1:12" ht="12.75">
      <c r="A157" s="48" t="s">
        <v>887</v>
      </c>
      <c r="B157" s="45">
        <v>574</v>
      </c>
      <c r="C157" s="42">
        <v>23869.99</v>
      </c>
      <c r="E157" t="s">
        <v>805</v>
      </c>
      <c r="F157" s="42">
        <v>22.69334623893805</v>
      </c>
      <c r="H157" t="s">
        <v>887</v>
      </c>
      <c r="I157" s="45">
        <v>574</v>
      </c>
      <c r="K157" s="48" t="s">
        <v>917</v>
      </c>
      <c r="L157" s="42">
        <v>24236.43</v>
      </c>
    </row>
    <row r="158" spans="1:12" ht="12.75">
      <c r="A158" s="48" t="s">
        <v>974</v>
      </c>
      <c r="B158" s="45">
        <v>555</v>
      </c>
      <c r="C158" s="42">
        <v>53257.25</v>
      </c>
      <c r="E158" t="s">
        <v>993</v>
      </c>
      <c r="F158" s="42">
        <v>22.21708185053381</v>
      </c>
      <c r="H158" t="s">
        <v>974</v>
      </c>
      <c r="I158" s="45">
        <v>555</v>
      </c>
      <c r="K158" s="48" t="s">
        <v>911</v>
      </c>
      <c r="L158" s="42">
        <v>24117.5</v>
      </c>
    </row>
    <row r="159" spans="1:12" ht="12.75">
      <c r="A159" s="48" t="s">
        <v>804</v>
      </c>
      <c r="B159" s="45">
        <v>549</v>
      </c>
      <c r="C159" s="42">
        <v>22200</v>
      </c>
      <c r="E159" t="s">
        <v>992</v>
      </c>
      <c r="F159" s="42">
        <v>21.64082902124849</v>
      </c>
      <c r="H159" t="s">
        <v>804</v>
      </c>
      <c r="I159" s="45">
        <v>549</v>
      </c>
      <c r="K159" s="48" t="s">
        <v>900</v>
      </c>
      <c r="L159" s="42">
        <v>23940</v>
      </c>
    </row>
    <row r="160" spans="1:12" ht="12.75">
      <c r="A160" s="48" t="s">
        <v>1014</v>
      </c>
      <c r="B160" s="45">
        <v>546</v>
      </c>
      <c r="C160" s="42">
        <v>25982</v>
      </c>
      <c r="E160" t="s">
        <v>808</v>
      </c>
      <c r="F160" s="42">
        <v>21.458333333333332</v>
      </c>
      <c r="H160" t="s">
        <v>1014</v>
      </c>
      <c r="I160" s="45">
        <v>546</v>
      </c>
      <c r="K160" s="48" t="s">
        <v>887</v>
      </c>
      <c r="L160" s="42">
        <v>23869.99</v>
      </c>
    </row>
    <row r="161" spans="1:12" ht="12.75">
      <c r="A161" s="48" t="s">
        <v>933</v>
      </c>
      <c r="B161" s="45">
        <v>540</v>
      </c>
      <c r="C161" s="42">
        <v>23353.05</v>
      </c>
      <c r="E161" t="s">
        <v>926</v>
      </c>
      <c r="F161" s="42">
        <v>21.40202922077922</v>
      </c>
      <c r="H161" t="s">
        <v>933</v>
      </c>
      <c r="I161" s="45">
        <v>540</v>
      </c>
      <c r="K161" s="48" t="s">
        <v>904</v>
      </c>
      <c r="L161" s="42">
        <v>23520</v>
      </c>
    </row>
    <row r="162" spans="1:12" ht="12.75">
      <c r="A162" s="48" t="s">
        <v>904</v>
      </c>
      <c r="B162" s="45">
        <v>539</v>
      </c>
      <c r="C162" s="42">
        <v>23520</v>
      </c>
      <c r="E162" t="s">
        <v>938</v>
      </c>
      <c r="F162" s="42">
        <v>20.694444444444443</v>
      </c>
      <c r="H162" t="s">
        <v>904</v>
      </c>
      <c r="I162" s="45">
        <v>539</v>
      </c>
      <c r="K162" s="48" t="s">
        <v>933</v>
      </c>
      <c r="L162" s="42">
        <v>23353.05</v>
      </c>
    </row>
    <row r="163" spans="1:12" ht="12.75">
      <c r="A163" s="48" t="s">
        <v>949</v>
      </c>
      <c r="B163" s="45">
        <v>537</v>
      </c>
      <c r="C163" s="42">
        <v>28355</v>
      </c>
      <c r="E163" t="s">
        <v>945</v>
      </c>
      <c r="F163" s="42">
        <v>20.35369696969697</v>
      </c>
      <c r="H163" t="s">
        <v>949</v>
      </c>
      <c r="I163" s="45">
        <v>537</v>
      </c>
      <c r="K163" s="48" t="s">
        <v>842</v>
      </c>
      <c r="L163" s="42">
        <v>22665</v>
      </c>
    </row>
    <row r="164" spans="1:12" ht="12.75">
      <c r="A164" s="48" t="s">
        <v>1003</v>
      </c>
      <c r="B164" s="45">
        <v>535</v>
      </c>
      <c r="C164" s="42">
        <v>5168</v>
      </c>
      <c r="E164" t="s">
        <v>794</v>
      </c>
      <c r="F164" s="42">
        <v>20.11477151965994</v>
      </c>
      <c r="H164" t="s">
        <v>1003</v>
      </c>
      <c r="I164" s="45">
        <v>535</v>
      </c>
      <c r="K164" s="48" t="s">
        <v>804</v>
      </c>
      <c r="L164" s="42">
        <v>22200</v>
      </c>
    </row>
    <row r="165" spans="1:12" ht="12.75">
      <c r="A165" s="48" t="s">
        <v>842</v>
      </c>
      <c r="B165" s="45">
        <v>517</v>
      </c>
      <c r="C165" s="42">
        <v>22665</v>
      </c>
      <c r="E165" t="s">
        <v>809</v>
      </c>
      <c r="F165" s="42">
        <v>19.4876660341556</v>
      </c>
      <c r="H165" t="s">
        <v>842</v>
      </c>
      <c r="I165" s="45">
        <v>517</v>
      </c>
      <c r="K165" s="48" t="s">
        <v>997</v>
      </c>
      <c r="L165" s="42">
        <v>21593.89</v>
      </c>
    </row>
    <row r="166" spans="1:12" ht="12.75">
      <c r="A166" s="48" t="s">
        <v>955</v>
      </c>
      <c r="B166" s="45">
        <v>514</v>
      </c>
      <c r="C166" s="42">
        <v>42677.36</v>
      </c>
      <c r="E166" t="s">
        <v>919</v>
      </c>
      <c r="F166" s="42">
        <v>19.186881753157813</v>
      </c>
      <c r="H166" t="s">
        <v>955</v>
      </c>
      <c r="I166" s="45">
        <v>514</v>
      </c>
      <c r="K166" s="48" t="s">
        <v>812</v>
      </c>
      <c r="L166" s="42">
        <v>21564</v>
      </c>
    </row>
    <row r="167" spans="1:12" ht="12.75">
      <c r="A167" s="48" t="s">
        <v>903</v>
      </c>
      <c r="B167" s="45">
        <v>501</v>
      </c>
      <c r="C167" s="42">
        <v>32550</v>
      </c>
      <c r="E167" t="s">
        <v>894</v>
      </c>
      <c r="F167" s="42">
        <v>18.725238444607484</v>
      </c>
      <c r="H167" t="s">
        <v>903</v>
      </c>
      <c r="I167" s="45">
        <v>501</v>
      </c>
      <c r="K167" s="48" t="s">
        <v>988</v>
      </c>
      <c r="L167" s="42">
        <v>21127</v>
      </c>
    </row>
    <row r="168" spans="1:12" ht="12.75">
      <c r="A168" s="48" t="s">
        <v>915</v>
      </c>
      <c r="B168" s="45">
        <v>497</v>
      </c>
      <c r="C168" s="42">
        <v>12100</v>
      </c>
      <c r="E168" t="s">
        <v>814</v>
      </c>
      <c r="F168" s="42">
        <v>18.70110399211434</v>
      </c>
      <c r="H168" t="s">
        <v>915</v>
      </c>
      <c r="I168" s="45">
        <v>497</v>
      </c>
      <c r="K168" s="48" t="s">
        <v>806</v>
      </c>
      <c r="L168" s="42">
        <v>20760</v>
      </c>
    </row>
    <row r="169" spans="1:12" ht="12.75">
      <c r="A169" s="48" t="s">
        <v>812</v>
      </c>
      <c r="B169" s="45">
        <v>494</v>
      </c>
      <c r="C169" s="42">
        <v>21564</v>
      </c>
      <c r="E169" t="s">
        <v>984</v>
      </c>
      <c r="F169" s="42">
        <v>17.793741165384013</v>
      </c>
      <c r="H169" t="s">
        <v>812</v>
      </c>
      <c r="I169" s="45">
        <v>494</v>
      </c>
      <c r="K169" s="48" t="s">
        <v>1011</v>
      </c>
      <c r="L169" s="42">
        <v>20128.2</v>
      </c>
    </row>
    <row r="170" spans="1:12" ht="12.75">
      <c r="A170" s="48" t="s">
        <v>911</v>
      </c>
      <c r="B170" s="45">
        <v>487</v>
      </c>
      <c r="C170" s="42">
        <v>24117.5</v>
      </c>
      <c r="E170" t="s">
        <v>823</v>
      </c>
      <c r="F170" s="42">
        <v>17.108095728844614</v>
      </c>
      <c r="H170" t="s">
        <v>911</v>
      </c>
      <c r="I170" s="45">
        <v>487</v>
      </c>
      <c r="K170" s="48" t="s">
        <v>797</v>
      </c>
      <c r="L170" s="42">
        <v>19480</v>
      </c>
    </row>
    <row r="171" spans="1:12" ht="12.75">
      <c r="A171" s="48" t="s">
        <v>895</v>
      </c>
      <c r="B171" s="45">
        <v>484</v>
      </c>
      <c r="C171" s="42">
        <v>27075</v>
      </c>
      <c r="E171" t="s">
        <v>907</v>
      </c>
      <c r="F171" s="42">
        <v>16.701680672268907</v>
      </c>
      <c r="H171" t="s">
        <v>895</v>
      </c>
      <c r="I171" s="45">
        <v>484</v>
      </c>
      <c r="K171" s="48" t="s">
        <v>831</v>
      </c>
      <c r="L171" s="42">
        <v>19435.33</v>
      </c>
    </row>
    <row r="172" spans="1:12" ht="12.75">
      <c r="A172" s="48" t="s">
        <v>978</v>
      </c>
      <c r="B172" s="45">
        <v>483</v>
      </c>
      <c r="C172" s="42">
        <v>49197.39</v>
      </c>
      <c r="E172" t="s">
        <v>825</v>
      </c>
      <c r="F172" s="42">
        <v>16.43167028199566</v>
      </c>
      <c r="H172" t="s">
        <v>978</v>
      </c>
      <c r="I172" s="45">
        <v>483</v>
      </c>
      <c r="K172" s="48" t="s">
        <v>832</v>
      </c>
      <c r="L172" s="42">
        <v>18300</v>
      </c>
    </row>
    <row r="173" spans="1:12" ht="12.75">
      <c r="A173" s="48" t="s">
        <v>910</v>
      </c>
      <c r="B173" s="45">
        <v>476</v>
      </c>
      <c r="C173" s="42">
        <v>35225</v>
      </c>
      <c r="E173" t="s">
        <v>959</v>
      </c>
      <c r="F173" s="42">
        <v>16.289526366757634</v>
      </c>
      <c r="H173" t="s">
        <v>910</v>
      </c>
      <c r="I173" s="45">
        <v>476</v>
      </c>
      <c r="K173" s="48" t="s">
        <v>795</v>
      </c>
      <c r="L173" s="42">
        <v>18000.5</v>
      </c>
    </row>
    <row r="174" spans="1:12" ht="12.75">
      <c r="A174" s="48" t="s">
        <v>825</v>
      </c>
      <c r="B174" s="45">
        <v>461</v>
      </c>
      <c r="C174" s="42">
        <v>7575</v>
      </c>
      <c r="E174" t="s">
        <v>834</v>
      </c>
      <c r="F174" s="42">
        <v>16.16402037897748</v>
      </c>
      <c r="H174" t="s">
        <v>825</v>
      </c>
      <c r="I174" s="45">
        <v>461</v>
      </c>
      <c r="K174" s="48" t="s">
        <v>943</v>
      </c>
      <c r="L174" s="42">
        <v>17978</v>
      </c>
    </row>
    <row r="175" spans="1:12" ht="12.75">
      <c r="A175" s="48" t="s">
        <v>829</v>
      </c>
      <c r="B175" s="45">
        <v>456</v>
      </c>
      <c r="C175" s="42">
        <v>17439.5</v>
      </c>
      <c r="E175" t="s">
        <v>991</v>
      </c>
      <c r="F175" s="42">
        <v>15.444902824565949</v>
      </c>
      <c r="H175" t="s">
        <v>829</v>
      </c>
      <c r="I175" s="45">
        <v>456</v>
      </c>
      <c r="K175" s="48" t="s">
        <v>829</v>
      </c>
      <c r="L175" s="42">
        <v>17439.5</v>
      </c>
    </row>
    <row r="176" spans="1:12" ht="12.75">
      <c r="A176" s="48" t="s">
        <v>793</v>
      </c>
      <c r="B176" s="45">
        <v>440</v>
      </c>
      <c r="C176" s="50" t="s">
        <v>1382</v>
      </c>
      <c r="E176" t="s">
        <v>1015</v>
      </c>
      <c r="F176" s="42">
        <v>15.378362586605082</v>
      </c>
      <c r="H176" t="s">
        <v>793</v>
      </c>
      <c r="I176" s="45">
        <v>440</v>
      </c>
      <c r="K176" s="48" t="s">
        <v>929</v>
      </c>
      <c r="L176" s="42">
        <v>17111.65</v>
      </c>
    </row>
    <row r="177" spans="1:12" ht="12.75">
      <c r="A177" s="48" t="s">
        <v>889</v>
      </c>
      <c r="B177" s="45">
        <v>437</v>
      </c>
      <c r="C177" s="42">
        <v>47290.22</v>
      </c>
      <c r="E177" t="s">
        <v>941</v>
      </c>
      <c r="F177" s="42">
        <v>14.90354924186663</v>
      </c>
      <c r="H177" t="s">
        <v>889</v>
      </c>
      <c r="I177" s="45">
        <v>437</v>
      </c>
      <c r="K177" s="48" t="s">
        <v>962</v>
      </c>
      <c r="L177" s="42">
        <v>15896.28</v>
      </c>
    </row>
    <row r="178" spans="1:12" ht="12.75">
      <c r="A178" s="48" t="s">
        <v>806</v>
      </c>
      <c r="B178" s="45">
        <v>433</v>
      </c>
      <c r="C178" s="42">
        <v>20760</v>
      </c>
      <c r="E178" t="s">
        <v>891</v>
      </c>
      <c r="F178" s="42">
        <v>13.676823351023502</v>
      </c>
      <c r="H178" t="s">
        <v>806</v>
      </c>
      <c r="I178" s="45">
        <v>433</v>
      </c>
      <c r="K178" s="48" t="s">
        <v>893</v>
      </c>
      <c r="L178" s="42">
        <v>14957.39</v>
      </c>
    </row>
    <row r="179" spans="1:12" ht="12.75">
      <c r="A179" s="48" t="s">
        <v>980</v>
      </c>
      <c r="B179" s="45">
        <v>432</v>
      </c>
      <c r="C179" s="42">
        <v>14718.75</v>
      </c>
      <c r="E179" t="s">
        <v>290</v>
      </c>
      <c r="F179" s="42">
        <v>13.009817702613661</v>
      </c>
      <c r="H179" t="s">
        <v>980</v>
      </c>
      <c r="I179" s="45">
        <v>432</v>
      </c>
      <c r="K179" s="48" t="s">
        <v>980</v>
      </c>
      <c r="L179" s="42">
        <v>14718.75</v>
      </c>
    </row>
    <row r="180" spans="1:12" ht="12.75">
      <c r="A180" s="48" t="s">
        <v>826</v>
      </c>
      <c r="B180" s="45">
        <v>423</v>
      </c>
      <c r="C180" s="42">
        <v>13610</v>
      </c>
      <c r="E180" t="s">
        <v>839</v>
      </c>
      <c r="F180" s="42">
        <v>12.877781611178195</v>
      </c>
      <c r="H180" t="s">
        <v>826</v>
      </c>
      <c r="I180" s="45">
        <v>423</v>
      </c>
      <c r="K180" s="48" t="s">
        <v>1009</v>
      </c>
      <c r="L180" s="42">
        <v>14356.25</v>
      </c>
    </row>
    <row r="181" spans="1:12" ht="12.75">
      <c r="A181" s="48" t="s">
        <v>943</v>
      </c>
      <c r="B181" s="45">
        <v>416</v>
      </c>
      <c r="C181" s="42">
        <v>17978</v>
      </c>
      <c r="E181" t="s">
        <v>952</v>
      </c>
      <c r="F181" s="42">
        <v>12.317982319292769</v>
      </c>
      <c r="H181" t="s">
        <v>943</v>
      </c>
      <c r="I181" s="45">
        <v>416</v>
      </c>
      <c r="K181" s="48" t="s">
        <v>815</v>
      </c>
      <c r="L181" s="42">
        <v>14271.41</v>
      </c>
    </row>
    <row r="182" spans="1:12" ht="12.75">
      <c r="A182" s="48" t="s">
        <v>815</v>
      </c>
      <c r="B182" s="45">
        <v>400</v>
      </c>
      <c r="C182" s="42">
        <v>14271.41</v>
      </c>
      <c r="E182" t="s">
        <v>818</v>
      </c>
      <c r="F182" s="42">
        <v>12.249523146976976</v>
      </c>
      <c r="H182" t="s">
        <v>815</v>
      </c>
      <c r="I182" s="45">
        <v>400</v>
      </c>
      <c r="K182" s="48" t="s">
        <v>826</v>
      </c>
      <c r="L182" s="42">
        <v>13610</v>
      </c>
    </row>
    <row r="183" spans="1:12" ht="12.75">
      <c r="A183" s="48" t="s">
        <v>893</v>
      </c>
      <c r="B183" s="45">
        <v>400</v>
      </c>
      <c r="C183" s="42">
        <v>14957.39</v>
      </c>
      <c r="E183" t="s">
        <v>971</v>
      </c>
      <c r="F183" s="42">
        <v>11.136143983184445</v>
      </c>
      <c r="H183" t="s">
        <v>893</v>
      </c>
      <c r="I183" s="45">
        <v>400</v>
      </c>
      <c r="K183" s="48" t="s">
        <v>915</v>
      </c>
      <c r="L183" s="42">
        <v>12100</v>
      </c>
    </row>
    <row r="184" spans="1:12" ht="12.75">
      <c r="A184" s="48" t="s">
        <v>797</v>
      </c>
      <c r="B184" s="45">
        <v>395</v>
      </c>
      <c r="C184" s="42">
        <v>19480</v>
      </c>
      <c r="E184" t="s">
        <v>1003</v>
      </c>
      <c r="F184" s="42">
        <v>9.65981308411215</v>
      </c>
      <c r="H184" t="s">
        <v>797</v>
      </c>
      <c r="I184" s="45">
        <v>395</v>
      </c>
      <c r="K184" s="48" t="s">
        <v>907</v>
      </c>
      <c r="L184" s="42">
        <v>11925</v>
      </c>
    </row>
    <row r="185" spans="1:12" ht="12.75">
      <c r="A185" s="48" t="s">
        <v>999</v>
      </c>
      <c r="B185" s="45">
        <v>388</v>
      </c>
      <c r="C185" s="42">
        <v>32686</v>
      </c>
      <c r="E185" t="s">
        <v>985</v>
      </c>
      <c r="F185" s="42">
        <v>9.584131574191217</v>
      </c>
      <c r="H185" t="s">
        <v>999</v>
      </c>
      <c r="I185" s="45">
        <v>388</v>
      </c>
      <c r="K185" s="48" t="s">
        <v>930</v>
      </c>
      <c r="L185" s="42">
        <v>11218.52</v>
      </c>
    </row>
    <row r="186" spans="1:12" ht="12.75">
      <c r="A186" s="48" t="s">
        <v>831</v>
      </c>
      <c r="B186" s="45">
        <v>383</v>
      </c>
      <c r="C186" s="42">
        <v>19435.33</v>
      </c>
      <c r="E186" t="s">
        <v>942</v>
      </c>
      <c r="F186" s="42">
        <v>9.4930114707731</v>
      </c>
      <c r="H186" t="s">
        <v>831</v>
      </c>
      <c r="I186" s="45">
        <v>383</v>
      </c>
      <c r="K186" s="48" t="s">
        <v>802</v>
      </c>
      <c r="L186" s="42">
        <v>8850</v>
      </c>
    </row>
    <row r="187" spans="1:12" ht="12.75">
      <c r="A187" s="48" t="s">
        <v>795</v>
      </c>
      <c r="B187" s="45">
        <v>370</v>
      </c>
      <c r="C187" s="42">
        <v>18000.5</v>
      </c>
      <c r="E187" t="s">
        <v>986</v>
      </c>
      <c r="F187" s="42">
        <v>9.055987202925046</v>
      </c>
      <c r="H187" t="s">
        <v>795</v>
      </c>
      <c r="I187" s="45">
        <v>370</v>
      </c>
      <c r="K187" s="48" t="s">
        <v>966</v>
      </c>
      <c r="L187" s="42">
        <v>8033</v>
      </c>
    </row>
    <row r="188" spans="1:12" ht="12.75">
      <c r="A188" s="48" t="s">
        <v>930</v>
      </c>
      <c r="B188" s="45">
        <v>363</v>
      </c>
      <c r="C188" s="42">
        <v>11218.52</v>
      </c>
      <c r="E188" t="s">
        <v>995</v>
      </c>
      <c r="F188" s="42">
        <v>7.309146958203183</v>
      </c>
      <c r="H188" t="s">
        <v>930</v>
      </c>
      <c r="I188" s="45">
        <v>363</v>
      </c>
      <c r="K188" s="48" t="s">
        <v>1002</v>
      </c>
      <c r="L188" s="42">
        <v>7800</v>
      </c>
    </row>
    <row r="189" spans="1:12" ht="12.75">
      <c r="A189" s="48" t="s">
        <v>900</v>
      </c>
      <c r="B189" s="45">
        <v>342</v>
      </c>
      <c r="C189" s="42">
        <v>23940</v>
      </c>
      <c r="E189" t="s">
        <v>803</v>
      </c>
      <c r="F189" s="42">
        <v>6.342097034520971</v>
      </c>
      <c r="H189" t="s">
        <v>900</v>
      </c>
      <c r="I189" s="45">
        <v>342</v>
      </c>
      <c r="K189" s="48" t="s">
        <v>825</v>
      </c>
      <c r="L189" s="42">
        <v>7575</v>
      </c>
    </row>
    <row r="190" spans="1:12" ht="12.75">
      <c r="A190" s="48" t="s">
        <v>786</v>
      </c>
      <c r="B190" s="45">
        <v>339</v>
      </c>
      <c r="C190" s="50" t="s">
        <v>1382</v>
      </c>
      <c r="E190" t="s">
        <v>909</v>
      </c>
      <c r="F190" s="42">
        <v>4.874651810584958</v>
      </c>
      <c r="H190" t="s">
        <v>786</v>
      </c>
      <c r="I190" s="45">
        <v>339</v>
      </c>
      <c r="K190" s="48" t="s">
        <v>994</v>
      </c>
      <c r="L190" s="42">
        <v>5992.25</v>
      </c>
    </row>
    <row r="191" spans="1:12" ht="12.75">
      <c r="A191" s="48" t="s">
        <v>884</v>
      </c>
      <c r="B191" s="45">
        <v>336</v>
      </c>
      <c r="C191" s="42">
        <v>41060</v>
      </c>
      <c r="E191" t="s">
        <v>994</v>
      </c>
      <c r="F191" s="42">
        <v>1.0721506530685274</v>
      </c>
      <c r="H191" t="s">
        <v>884</v>
      </c>
      <c r="I191" s="45">
        <v>336</v>
      </c>
      <c r="K191" s="48" t="s">
        <v>1003</v>
      </c>
      <c r="L191" s="42">
        <v>5168</v>
      </c>
    </row>
    <row r="192" spans="1:12" ht="12.75">
      <c r="A192" s="48" t="s">
        <v>790</v>
      </c>
      <c r="B192" s="45">
        <v>330</v>
      </c>
      <c r="C192" s="42">
        <v>39248.89</v>
      </c>
      <c r="E192" t="s">
        <v>786</v>
      </c>
      <c r="F192" s="50" t="s">
        <v>1382</v>
      </c>
      <c r="H192" t="s">
        <v>790</v>
      </c>
      <c r="I192" s="45">
        <v>330</v>
      </c>
      <c r="K192" s="48" t="s">
        <v>909</v>
      </c>
      <c r="L192" s="42">
        <v>3500</v>
      </c>
    </row>
    <row r="193" spans="1:12" ht="12.75">
      <c r="A193" s="48" t="s">
        <v>802</v>
      </c>
      <c r="B193" s="45">
        <v>315</v>
      </c>
      <c r="C193" s="42">
        <v>8850</v>
      </c>
      <c r="E193" t="s">
        <v>793</v>
      </c>
      <c r="F193" s="50" t="s">
        <v>1382</v>
      </c>
      <c r="H193" t="s">
        <v>802</v>
      </c>
      <c r="I193" s="45">
        <v>315</v>
      </c>
      <c r="K193" s="48" t="s">
        <v>786</v>
      </c>
      <c r="L193" s="50" t="s">
        <v>1382</v>
      </c>
    </row>
    <row r="194" spans="1:12" ht="12.75">
      <c r="A194" s="48" t="s">
        <v>832</v>
      </c>
      <c r="B194" s="45">
        <v>312</v>
      </c>
      <c r="C194" s="42">
        <v>18300</v>
      </c>
      <c r="E194" t="s">
        <v>810</v>
      </c>
      <c r="F194" s="50" t="s">
        <v>1382</v>
      </c>
      <c r="H194" t="s">
        <v>832</v>
      </c>
      <c r="I194" s="45">
        <v>312</v>
      </c>
      <c r="K194" s="48" t="s">
        <v>793</v>
      </c>
      <c r="L194" s="50" t="s">
        <v>1382</v>
      </c>
    </row>
    <row r="195" spans="1:12" ht="12.75">
      <c r="A195" s="48" t="s">
        <v>810</v>
      </c>
      <c r="B195" s="45">
        <v>282</v>
      </c>
      <c r="C195" s="50" t="s">
        <v>1382</v>
      </c>
      <c r="E195" t="s">
        <v>884</v>
      </c>
      <c r="F195" s="42">
        <v>122.2</v>
      </c>
      <c r="H195" t="s">
        <v>810</v>
      </c>
      <c r="I195" s="45">
        <v>282</v>
      </c>
      <c r="K195" s="48" t="s">
        <v>810</v>
      </c>
      <c r="L195" s="50" t="s">
        <v>1382</v>
      </c>
    </row>
    <row r="196" spans="1:12" ht="12.75">
      <c r="A196" s="48" t="s">
        <v>966</v>
      </c>
      <c r="B196" s="45">
        <v>265</v>
      </c>
      <c r="C196" s="42">
        <v>8033</v>
      </c>
      <c r="E196" t="s">
        <v>981</v>
      </c>
      <c r="F196" s="50" t="s">
        <v>1382</v>
      </c>
      <c r="H196" t="s">
        <v>966</v>
      </c>
      <c r="I196" s="45">
        <v>265</v>
      </c>
      <c r="K196" s="48" t="s">
        <v>981</v>
      </c>
      <c r="L196" s="50" t="s">
        <v>1382</v>
      </c>
    </row>
    <row r="197" spans="1:12" ht="12.75">
      <c r="A197" s="48" t="s">
        <v>1002</v>
      </c>
      <c r="B197" s="45">
        <v>199</v>
      </c>
      <c r="C197" s="42">
        <v>7800</v>
      </c>
      <c r="E197" t="s">
        <v>1010</v>
      </c>
      <c r="F197" s="50" t="s">
        <v>1382</v>
      </c>
      <c r="H197" t="s">
        <v>1002</v>
      </c>
      <c r="I197" s="45">
        <v>199</v>
      </c>
      <c r="K197" s="48" t="s">
        <v>1010</v>
      </c>
      <c r="L197" s="50" t="s">
        <v>1382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Tax Payer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CTF</dc:creator>
  <cp:keywords/>
  <dc:description/>
  <cp:lastModifiedBy>Colin Craig</cp:lastModifiedBy>
  <cp:lastPrinted>2010-07-08T21:12:54Z</cp:lastPrinted>
  <dcterms:created xsi:type="dcterms:W3CDTF">2010-05-25T18:30:40Z</dcterms:created>
  <dcterms:modified xsi:type="dcterms:W3CDTF">2010-09-28T12:40:47Z</dcterms:modified>
  <cp:category/>
  <cp:version/>
  <cp:contentType/>
  <cp:contentStatus/>
</cp:coreProperties>
</file>